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1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5600" windowHeight="11760" firstSheet="3" activeTab="15"/>
  </bookViews>
  <sheets>
    <sheet name="BHXH -01" sheetId="1" state="hidden" r:id="rId1"/>
    <sheet name="BHXH-02" sheetId="2" state="hidden" r:id="rId2"/>
    <sheet name="BHXH-03" sheetId="5" state="hidden" r:id="rId3"/>
    <sheet name="QS" sheetId="4" r:id="rId4"/>
    <sheet name="BHXH-05" sheetId="6" state="hidden" r:id="rId5"/>
    <sheet name="BHXH-06" sheetId="7" state="hidden" r:id="rId6"/>
    <sheet name="BHXH-07" sheetId="3" state="hidden" r:id="rId7"/>
    <sheet name="NT" sheetId="8" r:id="rId8"/>
    <sheet name="HA" sheetId="9" r:id="rId9"/>
    <sheet name="ĐG" sheetId="10" r:id="rId10"/>
    <sheet name="TP" sheetId="11" r:id="rId11"/>
    <sheet name="TK" sheetId="12" r:id="rId12"/>
    <sheet name="NS" sheetId="13" r:id="rId13"/>
    <sheet name="NG" sheetId="14" r:id="rId14"/>
    <sheet name="HĐ" sheetId="15" r:id="rId15"/>
    <sheet name="DX" sheetId="16" r:id="rId16"/>
    <sheet name="ĐB" sheetId="17" r:id="rId17"/>
    <sheet name="PS" sheetId="18" r:id="rId18"/>
    <sheet name="TG" sheetId="19" r:id="rId19"/>
    <sheet name="ĐL" sheetId="20" r:id="rId20"/>
    <sheet name="PN" sheetId="21" r:id="rId21"/>
    <sheet name="NTM" sheetId="22" r:id="rId22"/>
    <sheet name="TB" sheetId="23" r:id="rId23"/>
    <sheet name="BTM" sheetId="24" r:id="rId2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6" l="1"/>
  <c r="K29" i="16"/>
  <c r="L23" i="14"/>
  <c r="K23" i="14"/>
  <c r="L27" i="12"/>
  <c r="K27" i="12"/>
  <c r="L22" i="10"/>
  <c r="K22" i="10"/>
  <c r="K25" i="11"/>
  <c r="K23" i="9"/>
  <c r="L23" i="9"/>
  <c r="L29" i="8"/>
  <c r="K29" i="8"/>
  <c r="L22" i="21"/>
  <c r="K22" i="21"/>
  <c r="L32" i="23"/>
  <c r="K32" i="23"/>
  <c r="L12" i="24"/>
  <c r="L13" i="24"/>
  <c r="L29" i="24"/>
  <c r="K29" i="24"/>
  <c r="L20" i="22"/>
  <c r="K20" i="22"/>
  <c r="L20" i="19"/>
  <c r="K20" i="19"/>
  <c r="L55" i="17"/>
  <c r="K55" i="17"/>
  <c r="L28" i="20"/>
  <c r="K28" i="20"/>
  <c r="L24" i="4"/>
  <c r="K24" i="4"/>
  <c r="L17" i="13"/>
  <c r="K17" i="13"/>
  <c r="L22" i="18"/>
  <c r="K22" i="18"/>
  <c r="L22" i="15"/>
  <c r="K22" i="15"/>
  <c r="L25" i="11"/>
  <c r="O13" i="5"/>
  <c r="N13" i="5"/>
  <c r="F13" i="5"/>
  <c r="E13" i="5"/>
  <c r="I11" i="7"/>
  <c r="G12" i="3"/>
  <c r="H12" i="3"/>
  <c r="F12" i="3"/>
  <c r="I12" i="1"/>
  <c r="H12" i="1"/>
  <c r="F12" i="1"/>
</calcChain>
</file>

<file path=xl/comments1.xml><?xml version="1.0" encoding="utf-8"?>
<comments xmlns="http://schemas.openxmlformats.org/spreadsheetml/2006/main">
  <authors>
    <author>ADMIN</author>
  </authors>
  <commentList>
    <comment ref="M20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không có lương hưu</t>
        </r>
      </text>
    </comment>
  </commentList>
</comments>
</file>

<file path=xl/sharedStrings.xml><?xml version="1.0" encoding="utf-8"?>
<sst xmlns="http://schemas.openxmlformats.org/spreadsheetml/2006/main" count="3304" uniqueCount="1113">
  <si>
    <t>BƯU ĐIỆN TỈNH QUẢNG NINH</t>
  </si>
  <si>
    <t>TT</t>
  </si>
  <si>
    <t>Địa bàn phục vụ</t>
  </si>
  <si>
    <t>Lịch chi trả</t>
  </si>
  <si>
    <t>Phường (xã)</t>
  </si>
  <si>
    <t>Ngày trả</t>
  </si>
  <si>
    <t>Số ngày</t>
  </si>
  <si>
    <t>Buổi</t>
  </si>
  <si>
    <t>Xã Đồn Đạc</t>
  </si>
  <si>
    <t>UBND xã Đồn Đạc</t>
  </si>
  <si>
    <t>Gián tiếp</t>
  </si>
  <si>
    <t>6,7,8</t>
  </si>
  <si>
    <t>Cả ngày</t>
  </si>
  <si>
    <t>Xã Thanh Sơn</t>
  </si>
  <si>
    <t>Xã Thanh Sơn,Thanh Lâm, Minh Cẩm, Đạp Thanh, Lương Mông</t>
  </si>
  <si>
    <t>Thị trấn Ba Chẽ</t>
  </si>
  <si>
    <t>Tổ 1</t>
  </si>
  <si>
    <t>Khu 2 Thị trấn Ba Chẽ</t>
  </si>
  <si>
    <t xml:space="preserve">Các khu phố: 1,2,3,3A,7 </t>
  </si>
  <si>
    <t>Tổ 2</t>
  </si>
  <si>
    <t>Khu 5 Thị trấn Ba Chẽ</t>
  </si>
  <si>
    <t xml:space="preserve">Các khu phố: 4,5,6 </t>
  </si>
  <si>
    <t>Tổng cộng</t>
  </si>
  <si>
    <t>Lập biểu</t>
  </si>
  <si>
    <t>Điểm chi trả hiện tại</t>
  </si>
  <si>
    <t>Điểm chi trả Bưu điện tiếp nhận chuyển giao</t>
  </si>
  <si>
    <t>Số tiền trả (đồng)</t>
  </si>
  <si>
    <t>Thuê ngoài</t>
  </si>
  <si>
    <t xml:space="preserve">Xã Thanh Sơn </t>
  </si>
  <si>
    <t>Khu 2 TT Ba Chẽ</t>
  </si>
  <si>
    <t>Bưu điện Ba Chẽ</t>
  </si>
  <si>
    <t>Khu 5 TT Ba Chẽ</t>
  </si>
  <si>
    <t>Tổng</t>
  </si>
  <si>
    <t>TỔNG CÔNG TY</t>
  </si>
  <si>
    <t>Tên tuyến</t>
  </si>
  <si>
    <t>Phương án bảo vệ</t>
  </si>
  <si>
    <t>Từ</t>
  </si>
  <si>
    <t>Đến</t>
  </si>
  <si>
    <t>Khởi hành</t>
  </si>
  <si>
    <t>Kết thúc</t>
  </si>
  <si>
    <t>Bưu điện Ba Chẽ -UBND xã Đồn Đạc</t>
  </si>
  <si>
    <t>Thuê xe ô tô</t>
  </si>
  <si>
    <t>7 h 00</t>
  </si>
  <si>
    <t>7 h10</t>
  </si>
  <si>
    <t xml:space="preserve">Dùng hòm Tôn đựng tiền; Thuê xe ô tô vận chuyển, Thuê 01 cán bộ Công An đi cùng để bảo vệ </t>
  </si>
  <si>
    <t>Nhà chủ tịch Thôn Khe Lọng Ngoài - Xã Thanh Sơn</t>
  </si>
  <si>
    <t>7 h 11</t>
  </si>
  <si>
    <t>7 h 30</t>
  </si>
  <si>
    <t>Cộng</t>
  </si>
  <si>
    <t>Tuyến</t>
  </si>
  <si>
    <t>Điểm chi trả</t>
  </si>
  <si>
    <t>Thời gian</t>
  </si>
  <si>
    <t>Số tiền trả</t>
  </si>
  <si>
    <t>Số tiền</t>
  </si>
  <si>
    <t>BĐ Ba Chẽ đến UBND xã Đồn đạc</t>
  </si>
  <si>
    <t>UBND xã Đồn đạc</t>
  </si>
  <si>
    <t>17h10</t>
  </si>
  <si>
    <t>17h20</t>
  </si>
  <si>
    <t>BĐ Ba Chẽ</t>
  </si>
  <si>
    <t>17h</t>
  </si>
  <si>
    <t>Lao động chi trả</t>
  </si>
  <si>
    <t>Loại lao động</t>
  </si>
  <si>
    <t>Từ (giờ)</t>
  </si>
  <si>
    <t>Tên nhân viên</t>
  </si>
  <si>
    <t>07h30</t>
  </si>
  <si>
    <t>Thị Trấn Ba Chẽ</t>
  </si>
  <si>
    <t>Bưu cục Ba Chẽ</t>
  </si>
  <si>
    <t>BƯU ĐIỆN VIỆT NAM</t>
  </si>
  <si>
    <t>Tổ/bàn chi trả</t>
  </si>
  <si>
    <t>Phương tiện di chuyển</t>
  </si>
  <si>
    <t>Thời gian di chuyển</t>
  </si>
  <si>
    <t>Ngày</t>
  </si>
  <si>
    <t>Ô tô</t>
  </si>
  <si>
    <t>07h00</t>
  </si>
  <si>
    <t>07h10</t>
  </si>
  <si>
    <t>17h00</t>
  </si>
  <si>
    <t>07h11</t>
  </si>
  <si>
    <t>7h20</t>
  </si>
  <si>
    <t>07h25</t>
  </si>
  <si>
    <t>Bưu điện Ba Chẽ -Thôn Khe Lọng Ngoài - Xã Thanh Sơn</t>
  </si>
  <si>
    <t>0.01</t>
  </si>
  <si>
    <t>Tiền tồn cuối ngày nhập quĩ BĐH</t>
  </si>
  <si>
    <t>TT Ba Chẽ, TX Nam sơn</t>
  </si>
  <si>
    <t>GIÁM ĐỐC</t>
  </si>
  <si>
    <t>BHXH-07b</t>
  </si>
  <si>
    <t>Địa bàn: huyện Ba Chẽ</t>
  </si>
  <si>
    <t>PHƯƠNG ÁN VẬN CHUYỂN TIỀN CHI TRẢ LƯƠNG HƯU, TRỢ CẤP BẢO HIỂM XÃ HỘI HÀNG THÁNG</t>
  </si>
  <si>
    <t>Tại địa bàn: huyện Ba Chẽ</t>
  </si>
  <si>
    <t>BHXH-05b</t>
  </si>
  <si>
    <t>BHXH-01b</t>
  </si>
  <si>
    <t>BIỂU KHẢO SÁT HIỆN TRẠNG MẠNG LƯỚI CHI TRẢ LƯƠNG HƯU, TRỢ CẤP BẢO HIỂM XÃ HỘI HÀNG THÁNG</t>
  </si>
  <si>
    <t>Địa chỉ đặt bàn
 chi trả</t>
  </si>
  <si>
    <t>Hình thức
 chi trả</t>
  </si>
  <si>
    <t>Số nhân lực chi trả</t>
  </si>
  <si>
    <t>Số người
 hưởng</t>
  </si>
  <si>
    <t>Tên tổ
bàn</t>
  </si>
  <si>
    <t xml:space="preserve"> 
Ngày trả</t>
  </si>
  <si>
    <t>số người hưởng</t>
  </si>
  <si>
    <t>Phân loại</t>
  </si>
  <si>
    <t>Bưu cục</t>
  </si>
  <si>
    <t>BĐ VHX</t>
  </si>
  <si>
    <t>Cự ly</t>
  </si>
  <si>
    <t>Số tiền vận chuyển</t>
  </si>
  <si>
    <t>Tổ /bàn</t>
  </si>
  <si>
    <t>số giờ</t>
  </si>
  <si>
    <t>Đến ( giờ)</t>
  </si>
  <si>
    <t>Hành trình</t>
  </si>
  <si>
    <t>Phương tiện</t>
  </si>
  <si>
    <t>Số tiền chuyển (đồng)</t>
  </si>
  <si>
    <t>Cự ly 
(Km)</t>
  </si>
  <si>
    <t>Số tiền còn tồn cuối ngày</t>
  </si>
  <si>
    <t>Lưu tại 
điểm chi trả</t>
  </si>
  <si>
    <t>Thu gom về Bưu điện Huyện</t>
  </si>
  <si>
    <t>NHNN và PTNT</t>
  </si>
  <si>
    <t>Đi bộ</t>
  </si>
  <si>
    <t>đi bộ</t>
  </si>
  <si>
    <t>Tiền tồn cuối ngày nếu &lt;20 triệu đi xe máy, &gt;20 triệu đi ô tô thu về BĐH</t>
  </si>
  <si>
    <t>Ba Chẽ, ngày 22 tháng 4 năm 2013</t>
  </si>
  <si>
    <t>Tại địa bàn huyện Ba Chẽ</t>
  </si>
  <si>
    <t>..., ngày 22 tháng 4 năm 2013</t>
  </si>
  <si>
    <t>…., ngày 22 tháng 4 năm 2013</t>
  </si>
  <si>
    <t xml:space="preserve">TỔ CHỨC CHI TRẢ LƯƠNG HƯU, TRỢ CẤP BẢO HIỂM XÃ HỘI HÀNG THÁNG  
TRÊN MẠNG BƯU CHÍNH </t>
  </si>
  <si>
    <t>PHƯƠNG ÁN ĐẢM BẢO AN TOÀN TIỀN MẶT TỒN QUỸ CHI TRẢ LƯƠNG HƯU, TRỢ CẤP BẢO HIỂM XÃ HỘI
 HÀNG THÁNG</t>
  </si>
  <si>
    <t xml:space="preserve"> </t>
  </si>
  <si>
    <t xml:space="preserve">BƯU ĐIỆN TỈNH QUẢNG NINH     </t>
  </si>
  <si>
    <t>PHƯƠNG ÁN TỔ CHỨC ĐIỂM CHI TRẢ LƯƠNG HƯU, TRỢ CẤP BẢO HIỂM XÃ HỘI HÀNG THÁNG</t>
  </si>
  <si>
    <r>
      <t xml:space="preserve"> </t>
    </r>
    <r>
      <rPr>
        <b/>
        <sz val="10"/>
        <rFont val="Arial"/>
        <family val="2"/>
      </rPr>
      <t>BƯU ĐIỆN HUYỆN BA CHẼ</t>
    </r>
  </si>
  <si>
    <t>TRÊN MẠNG BƯU CHÍNH</t>
  </si>
  <si>
    <t>BHXH-03</t>
  </si>
  <si>
    <t>tại địa bàn huyện Ba Chẽ</t>
  </si>
  <si>
    <t>Tên tổ/ bàn</t>
  </si>
  <si>
    <t>địa chỉ đặt bàn chi trả</t>
  </si>
  <si>
    <t xml:space="preserve"> Số tiền trả (đồng)</t>
  </si>
  <si>
    <t>Tên tổ/bàn</t>
  </si>
  <si>
    <t>Cách điểm chi trả cũ (km)</t>
  </si>
  <si>
    <t>Số người hưởng</t>
  </si>
  <si>
    <t>Xã Thanh Sơn, xã Thanh Lâm, Xã Minh Cầm, xã Đạp Thanh, Xã Lương Mông</t>
  </si>
  <si>
    <t>Thị  trấn Ba Chẽ</t>
  </si>
  <si>
    <t>Thị Trấn Ba Chẽ, Xã Nam Sơn</t>
  </si>
  <si>
    <t>Người lập biểu</t>
  </si>
  <si>
    <t>Ba Chẽ, ngày 09 tháng 5 năm 2013</t>
  </si>
  <si>
    <t>Giám đốc</t>
  </si>
  <si>
    <t>Đinh Thị Duyên</t>
  </si>
  <si>
    <t xml:space="preserve">             TỔNG CÔNG TY</t>
  </si>
  <si>
    <t xml:space="preserve">         BƯU ĐIỆN VIỆT NAM</t>
  </si>
  <si>
    <t>BHXH - 04</t>
  </si>
  <si>
    <t>TỔ CHỨC CHI TRẢ LƯƠNG HƯU, TRỢ CẤP BẢO HIỂM XÃ HỘI HÀNG THÁNG TRÊN MẠNG BƯU CHÍNH</t>
  </si>
  <si>
    <t>STT</t>
  </si>
  <si>
    <t xml:space="preserve"> Điểm chi trả</t>
  </si>
  <si>
    <t xml:space="preserve"> Số người hưởng</t>
  </si>
  <si>
    <t>Phường/xã</t>
  </si>
  <si>
    <t>Địa chỉ đặt bàn</t>
  </si>
  <si>
    <t>Nhận viên chi trả</t>
  </si>
  <si>
    <t>đến (giờ)</t>
  </si>
  <si>
    <t>Số điện thoại</t>
  </si>
  <si>
    <t>NV bưu điện</t>
  </si>
  <si>
    <t>VHX</t>
  </si>
  <si>
    <t>Thuê khoán</t>
  </si>
  <si>
    <t>Thôn khe lọng ngoài - Xã Thanh sơn</t>
  </si>
  <si>
    <t>Xã Thanh Sơn Nhà chủ tịnh Thôn khe lọng ngoài - Xã Thanh sơn</t>
  </si>
  <si>
    <t>BHXH-06</t>
  </si>
  <si>
    <t>Tại địa bàn huyện Quế Sơn</t>
  </si>
  <si>
    <t>BƯU ĐIỆN TỈNH QUẢNG NAM</t>
  </si>
  <si>
    <t>Quế Cường</t>
  </si>
  <si>
    <t>Quế Hiệp</t>
  </si>
  <si>
    <t>Hương An</t>
  </si>
  <si>
    <t>Quế An</t>
  </si>
  <si>
    <t>Quế Minh</t>
  </si>
  <si>
    <t>Quế Thuận</t>
  </si>
  <si>
    <t>Quế Long</t>
  </si>
  <si>
    <t>Quế Xuân 1</t>
  </si>
  <si>
    <t>TT Đông Phú</t>
  </si>
  <si>
    <t>Quế Xuân 2</t>
  </si>
  <si>
    <t>Quế Châu</t>
  </si>
  <si>
    <t>UBND xã</t>
  </si>
  <si>
    <t>BĐVHX</t>
  </si>
  <si>
    <t>Bưu điện Trung Tâm</t>
  </si>
  <si>
    <t xml:space="preserve">BĐ VHX </t>
  </si>
  <si>
    <t xml:space="preserve">BC Hương An; </t>
  </si>
  <si>
    <t>8</t>
  </si>
  <si>
    <t>7</t>
  </si>
  <si>
    <t>9</t>
  </si>
  <si>
    <t>7+8</t>
  </si>
  <si>
    <t>10</t>
  </si>
  <si>
    <t>13h30</t>
  </si>
  <si>
    <t>11h00</t>
  </si>
  <si>
    <t>16h30</t>
  </si>
  <si>
    <t>Quế Sơn, ngày 15 tháng 1 năm 2019</t>
  </si>
  <si>
    <t xml:space="preserve"> BĐVHX</t>
  </si>
  <si>
    <t xml:space="preserve">Quế Phong </t>
  </si>
  <si>
    <t xml:space="preserve">BĐVHX </t>
  </si>
  <si>
    <t xml:space="preserve"> UBND xã</t>
  </si>
  <si>
    <t xml:space="preserve">Quế Phú </t>
  </si>
  <si>
    <t>Phú Thọ</t>
  </si>
  <si>
    <t>Tại địa bàn huyện Núi Thành</t>
  </si>
  <si>
    <t>Tam Tiến</t>
  </si>
  <si>
    <t>Tam Hòa</t>
  </si>
  <si>
    <t>Tam Thạnh</t>
  </si>
  <si>
    <t>Tam Trà</t>
  </si>
  <si>
    <t>Tam Sơn</t>
  </si>
  <si>
    <t>Tam Giang</t>
  </si>
  <si>
    <t>Tam Mỹ Đông</t>
  </si>
  <si>
    <t>Tam Hiệp</t>
  </si>
  <si>
    <t>Thị trấn</t>
  </si>
  <si>
    <t>Tam Quang</t>
  </si>
  <si>
    <t>Tam Hải</t>
  </si>
  <si>
    <t>Tam Nghĩa</t>
  </si>
  <si>
    <t>Tam Anh Nam</t>
  </si>
  <si>
    <t>Tam Anh Bắc</t>
  </si>
  <si>
    <t>Tam Xuân 2</t>
  </si>
  <si>
    <t>Tam Xuân 1</t>
  </si>
  <si>
    <t>BĐVHX Tam Tiến</t>
  </si>
  <si>
    <t>BĐVHX Tam Hòa</t>
  </si>
  <si>
    <t>BĐVHX Tam Trà</t>
  </si>
  <si>
    <t>BĐVHX Tam Sơn</t>
  </si>
  <si>
    <t>BĐVHX Tam Giang</t>
  </si>
  <si>
    <t>BĐVHX Tam Mỹ Đông</t>
  </si>
  <si>
    <t>NHV thôn Vân Thạch</t>
  </si>
  <si>
    <t>Bưu điện Núi Thành</t>
  </si>
  <si>
    <t>Bưu điện KTM Chu Lai</t>
  </si>
  <si>
    <t>UBND xã Tam Hải</t>
  </si>
  <si>
    <t>BĐVHX Tam Nghĩa</t>
  </si>
  <si>
    <t>Bưu cục Diêm Phổ</t>
  </si>
  <si>
    <t>Nhà VH thôn Lý Trà</t>
  </si>
  <si>
    <t>BĐVHX Tam Xuân 2</t>
  </si>
  <si>
    <t>Bưu cục Bà Bầu</t>
  </si>
  <si>
    <t>5</t>
  </si>
  <si>
    <t>6</t>
  </si>
  <si>
    <t>NVH thôn Đức Phú</t>
  </si>
  <si>
    <t xml:space="preserve">Tam Mỹ Tây </t>
  </si>
  <si>
    <t>Nhà VH thôn Thạnh Mỹ</t>
  </si>
  <si>
    <t xml:space="preserve">NVH thôn tịnh sơn </t>
  </si>
  <si>
    <t>Núi Thành, ngày 15 tháng 1 năm 2019</t>
  </si>
  <si>
    <t>Đinh Thị Ly Ly</t>
  </si>
  <si>
    <t>0856982260</t>
  </si>
  <si>
    <t>x</t>
  </si>
  <si>
    <t>Đinh Thị Thùy Ly</t>
  </si>
  <si>
    <t>0913603593</t>
  </si>
  <si>
    <t>Nguyễn Thị Ý</t>
  </si>
  <si>
    <t>Hoàng Thị Kim Tiên</t>
  </si>
  <si>
    <t>Huỳnh Thị Thu Thảo</t>
  </si>
  <si>
    <t>0961087456</t>
  </si>
  <si>
    <t>Phạm Thị Thu Hương</t>
  </si>
  <si>
    <t>0359365197</t>
  </si>
  <si>
    <t>Phùng Thị Diệu Hương</t>
  </si>
  <si>
    <t>0909329603</t>
  </si>
  <si>
    <t>Lê Thị Kim Thoa</t>
  </si>
  <si>
    <t>0944343965</t>
  </si>
  <si>
    <t>Nguyễn Thị Nguyệt</t>
  </si>
  <si>
    <t>0834222367</t>
  </si>
  <si>
    <t>Nguyễn Thị Hồng</t>
  </si>
  <si>
    <t>0339621097</t>
  </si>
  <si>
    <t>Nguyễn Thị Cẩm Vân, Lê Thị Minh Xuân</t>
  </si>
  <si>
    <t>02353659126; 0916875657</t>
  </si>
  <si>
    <t>Phan Thị Lệ Đoan</t>
  </si>
  <si>
    <t>0915009070</t>
  </si>
  <si>
    <t>Trần Thị Thanh Thúy</t>
  </si>
  <si>
    <t>0978797022</t>
  </si>
  <si>
    <t>Tại địa bàn huyện Hội An</t>
  </si>
  <si>
    <t xml:space="preserve"> Phường Sơn Phong</t>
  </si>
  <si>
    <t>Xã Cẩm Nam</t>
  </si>
  <si>
    <t xml:space="preserve">Thanh Hà </t>
  </si>
  <si>
    <t>Xã Cẩm Kim</t>
  </si>
  <si>
    <t>Tân An</t>
  </si>
  <si>
    <t>Cẩm Phô</t>
  </si>
  <si>
    <t>Cẩm An</t>
  </si>
  <si>
    <t>Minh An</t>
  </si>
  <si>
    <t>Xã Cẩm Hà</t>
  </si>
  <si>
    <t>Xã Cẩm Thanh</t>
  </si>
  <si>
    <t>P.Cẩm Châu</t>
  </si>
  <si>
    <t>Xã Tân Hiệp</t>
  </si>
  <si>
    <t>Hội An, ngày 15 tháng 1 năm 2019</t>
  </si>
  <si>
    <t>BCTT 6 Trần Hưng Đạo</t>
  </si>
  <si>
    <t>VHX Cẩm Nam</t>
  </si>
  <si>
    <t>Khối An Bang</t>
  </si>
  <si>
    <t>VHX Cẩm Kim</t>
  </si>
  <si>
    <t>UBND Tân An</t>
  </si>
  <si>
    <t>VHX Cẩm An(Khối An Tân)</t>
  </si>
  <si>
    <t>UBND Cẩm Hà(Trảng Kèo)</t>
  </si>
  <si>
    <t>UBND Cẩm Thanh</t>
  </si>
  <si>
    <t>UBND Cẩm Châu</t>
  </si>
  <si>
    <t>VHX Tân Hiệp</t>
  </si>
  <si>
    <t>UBND Cửa Đại</t>
  </si>
  <si>
    <t>sáng 8</t>
  </si>
  <si>
    <t>chiều 8</t>
  </si>
  <si>
    <t>sáng 7</t>
  </si>
  <si>
    <t>sáng 9</t>
  </si>
  <si>
    <t>chiều 9</t>
  </si>
  <si>
    <t>sáng 10</t>
  </si>
  <si>
    <t>Sáng 6</t>
  </si>
  <si>
    <t>11h30</t>
  </si>
  <si>
    <t>Tại địa bàn huyện Đông Giang</t>
  </si>
  <si>
    <t>Thị trấn P’rao</t>
  </si>
  <si>
    <t>Xã TàLu</t>
  </si>
  <si>
    <t>Xã Kà Dăng</t>
  </si>
  <si>
    <t>Xã Sông Kôn</t>
  </si>
  <si>
    <t>Xã Jơ Ngây</t>
  </si>
  <si>
    <t>Xã ATing</t>
  </si>
  <si>
    <t>Xã ZaHung</t>
  </si>
  <si>
    <t>Xã Tư</t>
  </si>
  <si>
    <t>Xã Ba</t>
  </si>
  <si>
    <t>Xã Màcooih</t>
  </si>
  <si>
    <t>Xã Arooih.</t>
  </si>
  <si>
    <t>Bưu điện TT huyện</t>
  </si>
  <si>
    <t>UBND xã TàLu</t>
  </si>
  <si>
    <t>Điểm BĐVHX Kà Dăng</t>
  </si>
  <si>
    <t>Điểm BĐVHX Sông Kôn</t>
  </si>
  <si>
    <t>UBND xã Jơ Ngây</t>
  </si>
  <si>
    <t>UBND Xã Ating</t>
  </si>
  <si>
    <t>Điểm BĐVHX ZaHung</t>
  </si>
  <si>
    <t>Điểm BĐVHX Xã Tư</t>
  </si>
  <si>
    <t>Bưu cuc III Quyết thắng</t>
  </si>
  <si>
    <t>Điểm BĐVHX Màcooih</t>
  </si>
  <si>
    <t>UBND xã ARooih</t>
  </si>
  <si>
    <t>Đông Giang, ngày 15 tháng 1 năm 2019</t>
  </si>
  <si>
    <t>Tại địa bàn huyện Tiên Phước</t>
  </si>
  <si>
    <t>Xã Tiên Hà</t>
  </si>
  <si>
    <t>Xã Tiên Cẩm</t>
  </si>
  <si>
    <t>Xã Tiên Sơn</t>
  </si>
  <si>
    <t>Xã Tiên Châu</t>
  </si>
  <si>
    <t>Xã Tiên Mỹ</t>
  </si>
  <si>
    <t>Xã Tiên Phong</t>
  </si>
  <si>
    <t>Xã Tiên Cảnh</t>
  </si>
  <si>
    <t>Xã Tiên Lãnh</t>
  </si>
  <si>
    <t>Xã Tiên Ngọc</t>
  </si>
  <si>
    <t>Xã Tiên Hiệp</t>
  </si>
  <si>
    <t>Xã Tiên An</t>
  </si>
  <si>
    <t>Xã Tiên Lập</t>
  </si>
  <si>
    <t>Xã Tiên Thọ</t>
  </si>
  <si>
    <t>Xã Tiên Lộc</t>
  </si>
  <si>
    <t>TT Tiên Kỳ</t>
  </si>
  <si>
    <t>BC Tiên Thọ</t>
  </si>
  <si>
    <t>BCTT</t>
  </si>
  <si>
    <t>Tiên Phước, ngày 15 tháng 1 năm 2019</t>
  </si>
  <si>
    <t>Tại địa bàn TP Tam Kỳ</t>
  </si>
  <si>
    <t xml:space="preserve">Phường An Xuân
</t>
  </si>
  <si>
    <t>Phường An Sơn</t>
  </si>
  <si>
    <t>Phường Phước Hòa</t>
  </si>
  <si>
    <t>Phường An Mỹ</t>
  </si>
  <si>
    <t>Phường  Hoà Thuận</t>
  </si>
  <si>
    <t>Phường Trường Xuân</t>
  </si>
  <si>
    <t>Phường Hòa Hương</t>
  </si>
  <si>
    <t>Xã Tam Phú</t>
  </si>
  <si>
    <t>Phường An Phú</t>
  </si>
  <si>
    <t>Xã Tam Thăng</t>
  </si>
  <si>
    <t>Xã Tam Ngọc</t>
  </si>
  <si>
    <t>Phường Tân Thạnh</t>
  </si>
  <si>
    <t xml:space="preserve">Xã Tam Thanh </t>
  </si>
  <si>
    <t>UBND phường Hòa Thuận</t>
  </si>
  <si>
    <t>UBND Phường Hòa Hương</t>
  </si>
  <si>
    <t>BĐ VHX Tam Phú</t>
  </si>
  <si>
    <t>UBND Tam Thanh (cũ), NVH thôn tỉnh thủy)</t>
  </si>
  <si>
    <t>Thôn Vĩnh Bình, Tam Thăng</t>
  </si>
  <si>
    <t>Thôn 3, Tam Ngọc</t>
  </si>
  <si>
    <t>BCTT TP Tam Kỳ</t>
  </si>
  <si>
    <t>Hội trường BĐT (01 Trần Phú).</t>
  </si>
  <si>
    <t>BC An Mỹ - 
97 Nguyễn Duy Hiệu</t>
  </si>
  <si>
    <t>UBND phường Trường Xuân</t>
  </si>
  <si>
    <t>UBND phường An Sơn</t>
  </si>
  <si>
    <t>UBND phường An Phú</t>
  </si>
  <si>
    <t>0700</t>
  </si>
  <si>
    <t>Tam Kỳ, ngày 15 tháng 1 năm 2019</t>
  </si>
  <si>
    <t>Tại địa bàn huyện Nông Sơn</t>
  </si>
  <si>
    <t>Nông Sơn, ngày 15 tháng 1 năm 2019</t>
  </si>
  <si>
    <t>Xã Quế Trung</t>
  </si>
  <si>
    <t>Xã Quế Lâm</t>
  </si>
  <si>
    <t>Xã Phước Ninh</t>
  </si>
  <si>
    <t>Xã Quế Lộc</t>
  </si>
  <si>
    <t>Xã Sơn Viên</t>
  </si>
  <si>
    <t>Xã Quế Ninh</t>
  </si>
  <si>
    <t>Xã Quế Phước</t>
  </si>
  <si>
    <t>UBND Quế Lâm</t>
  </si>
  <si>
    <t>UBND Phước Ninh</t>
  </si>
  <si>
    <t>Thôn Lộc Đông</t>
  </si>
  <si>
    <t>UBND Sơn Viên</t>
  </si>
  <si>
    <t>Thôn Khánh Bình</t>
  </si>
  <si>
    <t>Thôn 3- Phú Gia 1</t>
  </si>
  <si>
    <t xml:space="preserve"> 7</t>
  </si>
  <si>
    <t>13h00</t>
  </si>
  <si>
    <t>Tại địa bàn huyện Nam Giang</t>
  </si>
  <si>
    <t>Nam Giang, ngày 15 tháng 1 năm 2019</t>
  </si>
  <si>
    <t>TT Thạnh Mỹ</t>
  </si>
  <si>
    <t>Xã Cà Dy</t>
  </si>
  <si>
    <t>Xã Tà Bhing</t>
  </si>
  <si>
    <t>Xã Tà Pơơ</t>
  </si>
  <si>
    <t>Xã Chà vàl</t>
  </si>
  <si>
    <t>Xã Zuôi</t>
  </si>
  <si>
    <t>Xã La Dê</t>
  </si>
  <si>
    <t>Xã Laê</t>
  </si>
  <si>
    <t>Xã Chơ chun</t>
  </si>
  <si>
    <t>Xã Đắc tôi</t>
  </si>
  <si>
    <t>Xã Đắc pre</t>
  </si>
  <si>
    <t>Xã Đắc pring</t>
  </si>
  <si>
    <t>BĐ Nam Giang</t>
  </si>
  <si>
    <t>UBND xã Tà Pơơ</t>
  </si>
  <si>
    <t>BĐ VHX Chà Val</t>
  </si>
  <si>
    <t>BĐ VHX Zuôi</t>
  </si>
  <si>
    <t>BĐ VHX La Dê</t>
  </si>
  <si>
    <t>BĐ VHX Laê</t>
  </si>
  <si>
    <t>UBND xã Chơ chun</t>
  </si>
  <si>
    <t>UBND xã Đắc tôi</t>
  </si>
  <si>
    <t>BĐ VHX Đắc Pree</t>
  </si>
  <si>
    <t>BĐ VHX Đắc Pring</t>
  </si>
  <si>
    <t>08h00</t>
  </si>
  <si>
    <t>Tại địa bàn huyện Hiệp Đức</t>
  </si>
  <si>
    <t>Hiệp Đức, ngày 15 tháng 1 năm 2019</t>
  </si>
  <si>
    <t>Thị trấn Tân An</t>
  </si>
  <si>
    <t>Xã Quế Thọ</t>
  </si>
  <si>
    <t>Xã Quế Bình</t>
  </si>
  <si>
    <t>Xã Quế Lưu</t>
  </si>
  <si>
    <t>Xã Hiệp Thuận</t>
  </si>
  <si>
    <t>Xã Bình Lâm</t>
  </si>
  <si>
    <t>Xã Thăng Phước</t>
  </si>
  <si>
    <t>Xã Sông Trà</t>
  </si>
  <si>
    <t>Xã Phước Gia</t>
  </si>
  <si>
    <t>Xã Phước Trà</t>
  </si>
  <si>
    <t xml:space="preserve">Xã Bình Sơn </t>
  </si>
  <si>
    <t>Xã Hiệp Hòa</t>
  </si>
  <si>
    <t xml:space="preserve">BĐ Hiệp Đức </t>
  </si>
  <si>
    <t xml:space="preserve"> chiều 8</t>
  </si>
  <si>
    <t>chiều 7</t>
  </si>
  <si>
    <t>chiều 10</t>
  </si>
  <si>
    <t>Tại địa bàn huyện Duy Xuyên</t>
  </si>
  <si>
    <t>Duy Xuyên, ngày 15 tháng 1 năm 2019</t>
  </si>
  <si>
    <t>Xã Duy Hòa</t>
  </si>
  <si>
    <t xml:space="preserve">Xã Duy Châu </t>
  </si>
  <si>
    <t>Xã Duy Thu</t>
  </si>
  <si>
    <t>Xã Duy Phú</t>
  </si>
  <si>
    <t>Xã Duy Trinh</t>
  </si>
  <si>
    <t>Xã Duy Thành</t>
  </si>
  <si>
    <t>Xã Duy Vinh</t>
  </si>
  <si>
    <t>Xã Duy Nghĩa</t>
  </si>
  <si>
    <t xml:space="preserve">Xã Duy Hải </t>
  </si>
  <si>
    <t>VHX Duy Hòa</t>
  </si>
  <si>
    <t>VHX Duy Thành</t>
  </si>
  <si>
    <t>VHX Duy Vinh</t>
  </si>
  <si>
    <t>VHX Duy nghĩa</t>
  </si>
  <si>
    <t>BC Cầu Chìm</t>
  </si>
  <si>
    <t>Bưu cục Trung tâm</t>
  </si>
  <si>
    <t>VHX Duy Châu</t>
  </si>
  <si>
    <t>VHX Duy Thu</t>
  </si>
  <si>
    <t>Nhà văn hóa thôn Mỹ Sơn - Duy Phú</t>
  </si>
  <si>
    <t>VHX Duy Tân</t>
  </si>
  <si>
    <t>HT Thôn Phú Nhuận 3</t>
  </si>
  <si>
    <t>VHX Duy Trinh</t>
  </si>
  <si>
    <t xml:space="preserve">VHX Duy Sơn 2
</t>
  </si>
  <si>
    <t>HT Thôn Phú Nham</t>
  </si>
  <si>
    <t>VHX Duy Trung</t>
  </si>
  <si>
    <t>HT thôn Trung Đông</t>
  </si>
  <si>
    <t>VHX Duy Phước</t>
  </si>
  <si>
    <t>HT Thôn Lang Châu Nam</t>
  </si>
  <si>
    <t>VHX Duy Hải</t>
  </si>
  <si>
    <t>TT Nam Phước</t>
  </si>
  <si>
    <t xml:space="preserve">Xã Duy Tân </t>
  </si>
  <si>
    <t>Xã Duy Sơn</t>
  </si>
  <si>
    <t>Xã Duy Trung</t>
  </si>
  <si>
    <t xml:space="preserve">Xã Duy Phước </t>
  </si>
  <si>
    <t>4</t>
  </si>
  <si>
    <t>Tại địa bàn TX Điện Bàn</t>
  </si>
  <si>
    <t>Điện Bàn, ngày 15 tháng 1 năm 2019</t>
  </si>
  <si>
    <t>Xã Điện Dương</t>
  </si>
  <si>
    <t>Xã Điện Nam Bắc</t>
  </si>
  <si>
    <t xml:space="preserve">Xã Điện Thắng Trung </t>
  </si>
  <si>
    <t>Xã Điện Hồng</t>
  </si>
  <si>
    <t>Xã Điện Thắng Bắc</t>
  </si>
  <si>
    <t xml:space="preserve">Xã Điện Nam Đông </t>
  </si>
  <si>
    <t>Xã Điện Phước</t>
  </si>
  <si>
    <t>TT Vĩnh Điện</t>
  </si>
  <si>
    <t xml:space="preserve">Xã Điện Thắng Nam </t>
  </si>
  <si>
    <t>Xã Điện Minh</t>
  </si>
  <si>
    <t>VHX Điện Dương</t>
  </si>
  <si>
    <t>Nhà TT KP Cẩm Sa</t>
  </si>
  <si>
    <t xml:space="preserve">VHX Điện Hồng </t>
  </si>
  <si>
    <t>NVH cổ an 5</t>
  </si>
  <si>
    <t xml:space="preserve">VHX Điện Phước </t>
  </si>
  <si>
    <t>VHX Điện Minh</t>
  </si>
  <si>
    <t>VHX Cẩm Sa</t>
  </si>
  <si>
    <t xml:space="preserve">Xã Điện Nam Trung </t>
  </si>
  <si>
    <t>VHX Thanh Quýt</t>
  </si>
  <si>
    <t>Nhà Văn Hóa Thôn Bích Bắc</t>
  </si>
  <si>
    <t>VHX Điện Hòa</t>
  </si>
  <si>
    <t xml:space="preserve">Xã Điện Hòa </t>
  </si>
  <si>
    <t>BĐ Điện Ngọc</t>
  </si>
  <si>
    <t xml:space="preserve">Xã Điện Ngọc </t>
  </si>
  <si>
    <t xml:space="preserve">Xã Điện Thọ </t>
  </si>
  <si>
    <t>BĐ Phong Thử</t>
  </si>
  <si>
    <t xml:space="preserve">Xã Điện Tiến </t>
  </si>
  <si>
    <t>VHX Điện Tiến</t>
  </si>
  <si>
    <t xml:space="preserve">Xã Điện Phong </t>
  </si>
  <si>
    <t>VHX Điện Phong</t>
  </si>
  <si>
    <t>Xã Điện Trung</t>
  </si>
  <si>
    <t>VHX Điện Trung 1</t>
  </si>
  <si>
    <t>VHX Điện Trung 2</t>
  </si>
  <si>
    <t xml:space="preserve">Xã Điện Quang </t>
  </si>
  <si>
    <t>VHX Điện Quang</t>
  </si>
  <si>
    <t>BĐ Trung Tâm</t>
  </si>
  <si>
    <t>VHX Điện An</t>
  </si>
  <si>
    <t>HTác Xã 1</t>
  </si>
  <si>
    <t xml:space="preserve">Xã Điện An </t>
  </si>
  <si>
    <t>BC Điện Phương</t>
  </si>
  <si>
    <t xml:space="preserve">Xã Điện Phương </t>
  </si>
  <si>
    <t>sáng 6</t>
  </si>
  <si>
    <t xml:space="preserve"> sáng 7</t>
  </si>
  <si>
    <t xml:space="preserve"> sáng 6</t>
  </si>
  <si>
    <t>08h30</t>
  </si>
  <si>
    <t>09h00</t>
  </si>
  <si>
    <t>06h30</t>
  </si>
  <si>
    <t>Tại địa bàn huyện Phước Sơn</t>
  </si>
  <si>
    <t>Phước Sơn, ngày 15 tháng 1 năm 2019</t>
  </si>
  <si>
    <t>TT Khâm đức
 Khâm Đức</t>
  </si>
  <si>
    <t>Xã Phước Thành</t>
  </si>
  <si>
    <t>Xã Phước Hoà</t>
  </si>
  <si>
    <t>Xã Phước Hiệp</t>
  </si>
  <si>
    <t>Xã Phước Đức</t>
  </si>
  <si>
    <t>Xã Phước Mỹ</t>
  </si>
  <si>
    <t>Xã Phước Chánh</t>
  </si>
  <si>
    <t>Xã Phước Công</t>
  </si>
  <si>
    <t>Xã Phước Kim</t>
  </si>
  <si>
    <t>Xã Phước Năng</t>
  </si>
  <si>
    <t>Xã Phước Lộc</t>
  </si>
  <si>
    <t>Xã Phước Xuân</t>
  </si>
  <si>
    <t>Bưu điện Huyện Phước Sơn</t>
  </si>
  <si>
    <t>UBND xã Phước Thành</t>
  </si>
  <si>
    <t>UBND xã Phước Hòa</t>
  </si>
  <si>
    <t>BĐVHX Phước Hiệp</t>
  </si>
  <si>
    <t>BĐVHX Phước Đức</t>
  </si>
  <si>
    <t>BĐVHX Phước Mỹ</t>
  </si>
  <si>
    <t>BĐVHX Phước Chánh</t>
  </si>
  <si>
    <t>BĐVHX Phước Công</t>
  </si>
  <si>
    <t>BĐVHX Phước Kim</t>
  </si>
  <si>
    <t>BĐVHX Phước Năng</t>
  </si>
  <si>
    <t>UBND xã Phước Lộc</t>
  </si>
  <si>
    <t>BĐVHX Phước Xuân</t>
  </si>
  <si>
    <t>Sáng 8</t>
  </si>
  <si>
    <t>Chiều 8</t>
  </si>
  <si>
    <t>Không có</t>
  </si>
  <si>
    <t>Tại địa bàn huyện Tây Giang</t>
  </si>
  <si>
    <t>Tây Giang, ngày 15 tháng 1 năm 2019</t>
  </si>
  <si>
    <t>Xã A Tiêng</t>
  </si>
  <si>
    <t>Xã A Nông</t>
  </si>
  <si>
    <t>Xã Bha Lê</t>
  </si>
  <si>
    <t>Xã A Vương</t>
  </si>
  <si>
    <t>Xã Dang</t>
  </si>
  <si>
    <t>Xã Lăng</t>
  </si>
  <si>
    <t>Xã Tr'Hy</t>
  </si>
  <si>
    <t>Xã A Xan</t>
  </si>
  <si>
    <t>Xã Ch'ơm</t>
  </si>
  <si>
    <t>Xã Ga Ri</t>
  </si>
  <si>
    <t>UBND Xã A Nông</t>
  </si>
  <si>
    <t>UBND Xã A Vương</t>
  </si>
  <si>
    <t>UBND Xã Dang</t>
  </si>
  <si>
    <t>BĐVHX  Lăng</t>
  </si>
  <si>
    <t>UBND Xã Tr'Hy</t>
  </si>
  <si>
    <t>UBND Xã A Xan</t>
  </si>
  <si>
    <t>UBND Xã Ch'ơm</t>
  </si>
  <si>
    <t>UBND Xã Ga Ri</t>
  </si>
  <si>
    <t>BĐVHX  Bha Lê</t>
  </si>
  <si>
    <t>Tại địa bàn huyện Đại Lộc</t>
  </si>
  <si>
    <t>Đại Lộc, ngày 15 tháng 1 năm 2019</t>
  </si>
  <si>
    <t>Xã Đại Hòa</t>
  </si>
  <si>
    <t>Xã Đại Thạnh</t>
  </si>
  <si>
    <t>Đại Thắng</t>
  </si>
  <si>
    <t>Xã Đại Sơn</t>
  </si>
  <si>
    <t>Xã Đại Hưng</t>
  </si>
  <si>
    <t xml:space="preserve">Đại An </t>
  </si>
  <si>
    <t>Đại Chánh</t>
  </si>
  <si>
    <t xml:space="preserve">Đại Lãnh </t>
  </si>
  <si>
    <t xml:space="preserve">TT 
Ái Nghĩa </t>
  </si>
  <si>
    <t xml:space="preserve">Đại Cường </t>
  </si>
  <si>
    <t xml:space="preserve">Đại Đồng </t>
  </si>
  <si>
    <t xml:space="preserve">Đại Hồng </t>
  </si>
  <si>
    <t>Xã Đại Hiệp</t>
  </si>
  <si>
    <t>Đại Phong</t>
  </si>
  <si>
    <t xml:space="preserve">Đại Nghĩa </t>
  </si>
  <si>
    <t xml:space="preserve"> Đại Quang</t>
  </si>
  <si>
    <t>Đại Minh</t>
  </si>
  <si>
    <t>Đại Tân</t>
  </si>
  <si>
    <t>VHX Đại Hòa</t>
  </si>
  <si>
    <t>VHX Đại Thạnh</t>
  </si>
  <si>
    <t>Bưu cục Gia Cốc</t>
  </si>
  <si>
    <t>Bưu điện VHX 
Đại Sơn</t>
  </si>
  <si>
    <t>VHX Đại Hưng</t>
  </si>
  <si>
    <t>VHX Đại An</t>
  </si>
  <si>
    <t>VHX Đại Chánh</t>
  </si>
  <si>
    <t>Bưu cục Hà Tân</t>
  </si>
  <si>
    <t xml:space="preserve">BC TT Đại Lộc </t>
  </si>
  <si>
    <t>VHX Đại Cường</t>
  </si>
  <si>
    <t>VHX Đại Hồng</t>
  </si>
  <si>
    <t>VHX Đại Hiệp</t>
  </si>
  <si>
    <t>VHX Đại Phong</t>
  </si>
  <si>
    <t>VHX đại Nghĩa</t>
  </si>
  <si>
    <t>VHX Đại Quang</t>
  </si>
  <si>
    <t>Bưu cục Đại Minh</t>
  </si>
  <si>
    <t>VHX Đại Tân</t>
  </si>
  <si>
    <t>BC Hà Nha</t>
  </si>
  <si>
    <t>Tại địa bàn huyện Phú Ninh</t>
  </si>
  <si>
    <t>Phú Ninh, ngày 15 tháng 1 năm 2019</t>
  </si>
  <si>
    <t xml:space="preserve">TT Phú Thịnh, </t>
  </si>
  <si>
    <t>Xã Tam Vinh</t>
  </si>
  <si>
    <t>Xã Tam Phước</t>
  </si>
  <si>
    <t>Xã Tam An</t>
  </si>
  <si>
    <t>Xã Tam Đàn</t>
  </si>
  <si>
    <t>Xã Tam Thành</t>
  </si>
  <si>
    <t>Xã Tam Lộc</t>
  </si>
  <si>
    <t>Xã Tam Thái</t>
  </si>
  <si>
    <t>Xã Tam Lãnh</t>
  </si>
  <si>
    <t xml:space="preserve">Xã Tam Dân </t>
  </si>
  <si>
    <t>Xã Tam Đại</t>
  </si>
  <si>
    <t>BĐ huyện</t>
  </si>
  <si>
    <t>Nhà VH Tam Đàn</t>
  </si>
  <si>
    <t xml:space="preserve">VHX </t>
  </si>
  <si>
    <t>NHV thôn Long Sơn</t>
  </si>
  <si>
    <t>BC cây sanh</t>
  </si>
  <si>
    <t>thôn..</t>
  </si>
  <si>
    <t xml:space="preserve">13h00 </t>
  </si>
  <si>
    <t>Tại địa bàn huyện Nam Trà My</t>
  </si>
  <si>
    <t>Nam Trà My, ngày 15 tháng 1 năm 2019</t>
  </si>
  <si>
    <t>Xã Trà Mai</t>
  </si>
  <si>
    <t>Xã Trà Tập</t>
  </si>
  <si>
    <t>Xã Trà Cang</t>
  </si>
  <si>
    <t>Xã Trà Vân</t>
  </si>
  <si>
    <t>Xã Trà Vinh</t>
  </si>
  <si>
    <t>Xã Trà Nam</t>
  </si>
  <si>
    <t>Xã Trà Linh</t>
  </si>
  <si>
    <t>Xã Trà Dơn</t>
  </si>
  <si>
    <t>Xã Trà Don</t>
  </si>
  <si>
    <t>Xã Trà Leng</t>
  </si>
  <si>
    <t>Chiều 7</t>
  </si>
  <si>
    <t>sáng  9</t>
  </si>
  <si>
    <t>12h30</t>
  </si>
  <si>
    <t>Tại địa bàn huyện Thăng Bình</t>
  </si>
  <si>
    <t>Thăng Bình, ngày 15 tháng 1 năm 2019</t>
  </si>
  <si>
    <t>BÌNH NAM</t>
  </si>
  <si>
    <t xml:space="preserve">BÌNH HẢI </t>
  </si>
  <si>
    <t>BÌNH SA</t>
  </si>
  <si>
    <t xml:space="preserve">BÌNH ĐÀO      </t>
  </si>
  <si>
    <t xml:space="preserve">BÌNH MINH  </t>
  </si>
  <si>
    <t xml:space="preserve">BÌNH DƯƠNG   </t>
  </si>
  <si>
    <t xml:space="preserve">BÌNH GIANG  </t>
  </si>
  <si>
    <t xml:space="preserve">BÌNH NGUYÊN </t>
  </si>
  <si>
    <t xml:space="preserve">BÌNH QUÝ </t>
  </si>
  <si>
    <t xml:space="preserve">BÌNH TRIỀU
</t>
  </si>
  <si>
    <t xml:space="preserve">BÌNH AN </t>
  </si>
  <si>
    <t xml:space="preserve">HÀ LAM      </t>
  </si>
  <si>
    <t xml:space="preserve">BÌNH TRUNG     </t>
  </si>
  <si>
    <t xml:space="preserve">BÌNH TÚ </t>
  </si>
  <si>
    <t xml:space="preserve">BÌNH PHỤC        </t>
  </si>
  <si>
    <t xml:space="preserve">BÌNH QUẾ </t>
  </si>
  <si>
    <t xml:space="preserve">BÌNH CHÁNH    </t>
  </si>
  <si>
    <t xml:space="preserve">BÌNH PHÚ          </t>
  </si>
  <si>
    <t xml:space="preserve">BÌNH Đ.BẮC       </t>
  </si>
  <si>
    <t>BÌNH ĐỊNH NAM</t>
  </si>
  <si>
    <t xml:space="preserve">BÌNH LÃNH      </t>
  </si>
  <si>
    <t xml:space="preserve">BÌNH TRỊ           </t>
  </si>
  <si>
    <t>BC Bình Đào</t>
  </si>
  <si>
    <t>BĐ-VHX</t>
  </si>
  <si>
    <t>Bưu điện Quán Gò</t>
  </si>
  <si>
    <t>Hội trường UBND TT Hà Lam</t>
  </si>
  <si>
    <t>UBND xã Bình Định Nam</t>
  </si>
  <si>
    <t>BĐ-VHX Bình Nguyên</t>
  </si>
  <si>
    <t>BĐ-VHX Bình Quý</t>
  </si>
  <si>
    <t>BĐ-VHX Bình Trung</t>
  </si>
  <si>
    <t>BĐ-VHX Bình Tú</t>
  </si>
  <si>
    <t>BĐ-VHX Bình Phục</t>
  </si>
  <si>
    <t>BĐ-VHX Bình Quế</t>
  </si>
  <si>
    <t>BĐ-VHX Bình Chánh</t>
  </si>
  <si>
    <t>BĐ-VHX Bình Phú</t>
  </si>
  <si>
    <t>BĐ-VHX Bình Lãnh</t>
  </si>
  <si>
    <t>BĐ-VHX Bình Định Bắc</t>
  </si>
  <si>
    <t>chiều 6</t>
  </si>
  <si>
    <t>Tại địa bàn huyện Bắc Trà My</t>
  </si>
  <si>
    <t>Bắc Trà My, ngày 15 tháng 1 năm 2019</t>
  </si>
  <si>
    <t>Xã Trà Ka</t>
  </si>
  <si>
    <t>Xã Trà Giáp</t>
  </si>
  <si>
    <t>Trà Giác</t>
  </si>
  <si>
    <t>Thị Trấn Trà My</t>
  </si>
  <si>
    <t>Xã Trà Đốc</t>
  </si>
  <si>
    <t>Xã Trà Kót</t>
  </si>
  <si>
    <t>Xã Trà Giang</t>
  </si>
  <si>
    <t>Xã Trà Tân</t>
  </si>
  <si>
    <t>UBND Trà ka</t>
  </si>
  <si>
    <t>BĐ-VHX Trà Giáp</t>
  </si>
  <si>
    <t>Trạm KL Sông Trường</t>
  </si>
  <si>
    <t>BĐ-VHX Trà Giác</t>
  </si>
  <si>
    <t>BĐH</t>
  </si>
  <si>
    <t>NVH thôn Dương Bình</t>
  </si>
  <si>
    <t>BĐ-VHX Trà Dương</t>
  </si>
  <si>
    <t>BĐ-VHX Trà Đông</t>
  </si>
  <si>
    <t>BĐ-VHX Trà Đốc</t>
  </si>
  <si>
    <t>BĐ-VHX Trà Nú</t>
  </si>
  <si>
    <t>BĐ-VHX Trà Kots</t>
  </si>
  <si>
    <t>BĐ-VHX Trà Giang</t>
  </si>
  <si>
    <t>Điểm GD BĐ tại xã Trà Sơn</t>
  </si>
  <si>
    <t>BĐ-VHX Trà Tân</t>
  </si>
  <si>
    <t>NVH thôn 4</t>
  </si>
  <si>
    <t>BĐ-VHX Trà Bui</t>
  </si>
  <si>
    <t>Nóc thôn 7</t>
  </si>
  <si>
    <t>NVH thôn 9</t>
  </si>
  <si>
    <t>Xã Trà Giác</t>
  </si>
  <si>
    <t>Thôn Dương Phú, Dương Bình, Dương Trung</t>
  </si>
  <si>
    <t>Trà Dương</t>
  </si>
  <si>
    <t>Dương Thạnh, Dương Lâm, Dương Tân</t>
  </si>
  <si>
    <t>Trà Đông</t>
  </si>
  <si>
    <t xml:space="preserve"> Thôn 1, thôn 2 và thôn 3</t>
  </si>
  <si>
    <t>Xã Trà Nú</t>
  </si>
  <si>
    <t>Thôn 4</t>
  </si>
  <si>
    <t>Trà Sơn</t>
  </si>
  <si>
    <t>Trà Bui</t>
  </si>
  <si>
    <t xml:space="preserve"> Thôn 1, Thôn 2, Thôn 3, Thôn 4</t>
  </si>
  <si>
    <t>Thôn 5, Thôn 6</t>
  </si>
  <si>
    <t>thôn 7</t>
  </si>
  <si>
    <t>thôn 8, thôn 9</t>
  </si>
  <si>
    <t>Thái Thị Vân</t>
  </si>
  <si>
    <t>0394819192</t>
  </si>
  <si>
    <t>Nguyễn Thị Lệ Huyền</t>
  </si>
  <si>
    <t>0915608928</t>
  </si>
  <si>
    <t>Nguyễn Thị Kim Tuyết</t>
  </si>
  <si>
    <t>0914744649</t>
  </si>
  <si>
    <t>Nguyễn Thị Thanh Truyền</t>
  </si>
  <si>
    <t>0903280570</t>
  </si>
  <si>
    <t>Nguyễn Vĩnh Thắng</t>
  </si>
  <si>
    <t>0914947444</t>
  </si>
  <si>
    <t>Đặng Thị Kim Ánh</t>
  </si>
  <si>
    <t>0912884442</t>
  </si>
  <si>
    <t>Trần Thị Thành</t>
  </si>
  <si>
    <t>0945367653</t>
  </si>
  <si>
    <t>Nguyễn Thị Bích Hoa</t>
  </si>
  <si>
    <t>0825719026</t>
  </si>
  <si>
    <t>Huỳnh Thị Thủy</t>
  </si>
  <si>
    <t>0965894566</t>
  </si>
  <si>
    <t>Đặng Thị Như Thùy</t>
  </si>
  <si>
    <t>0919163193</t>
  </si>
  <si>
    <t>Phanh THị Khiêm</t>
  </si>
  <si>
    <t>0914749062</t>
  </si>
  <si>
    <t>Nguyễn Thị Thủy Tiên</t>
  </si>
  <si>
    <t>0844915411</t>
  </si>
  <si>
    <t>Lê Thị Thu Ánh</t>
  </si>
  <si>
    <t>0948346803</t>
  </si>
  <si>
    <t>Phan Thị Nga</t>
  </si>
  <si>
    <t>0942046206</t>
  </si>
  <si>
    <t>Phùng Thị Tuệ Trinh</t>
  </si>
  <si>
    <t>0914462799</t>
  </si>
  <si>
    <t>Trần Thị Diệu Thùy</t>
  </si>
  <si>
    <t>Đặng Thị Đề+ Phùng Thị Thu Hiền</t>
  </si>
  <si>
    <t>Trịnh Thinh Minh Thuận</t>
  </si>
  <si>
    <t>Phạm Thị Quyên</t>
  </si>
  <si>
    <t>Lê Viết Hậu</t>
  </si>
  <si>
    <t>Nguyễn Thị Văn Hằng</t>
  </si>
  <si>
    <t>0917033040</t>
  </si>
  <si>
    <t>Phan Thị Ngọc Ánh</t>
  </si>
  <si>
    <t>Cao Thị Thúy Phương</t>
  </si>
  <si>
    <t>Thiều Thị Oanh</t>
  </si>
  <si>
    <t>Nguyễn Thị Bích Vân</t>
  </si>
  <si>
    <t>Lương Thị Thủy</t>
  </si>
  <si>
    <t>Phạm Thành Nhân</t>
  </si>
  <si>
    <t>Trần Thị Bích Ly,Trương Thị Ái Đạo,Đặng Thị Đan Hà,Hà Thị Ngọc Vân</t>
  </si>
  <si>
    <t>Trịnh Thị Mỹ Hạnh,Nguyễn Thị Thu Sương,Ngụy Như Huỳnh</t>
  </si>
  <si>
    <t>Võ thị Hạnh, Trần Thị Kim Liên , Huỳnh Thị Thúy Liễu , Hồ thị Ánh Nguyệt</t>
  </si>
  <si>
    <t>Trần Thị Hà Thanh,Trần Thị Nga</t>
  </si>
  <si>
    <t>Nguyễn Thị Tuyết Mai,Phạm Thị Hồng Vân,Trịnh Thị Hoàng Lý,Lê Thị Phi Yến</t>
  </si>
  <si>
    <t>Phạm Thị Hồng Vân,Lê Thị Phi Yến,Đặng Thị Đan Hà,Trần Thị Nga</t>
  </si>
  <si>
    <t>Trần Thị Kim Liên,Lê Thị Thùy Linh,Ngụy Như Huỳnh</t>
  </si>
  <si>
    <t>Trần Thị Bích Ly,Trương Thị Ái Đạo,Nguyễn Thị Thu Sương,Trần Thị Nga</t>
  </si>
  <si>
    <t>Hồ Thị Ánh Nguyệt,Trịnh Thị Hoàng Lý,Huỳnh Thị Kim Phượng</t>
  </si>
  <si>
    <t>Đinh Thị Thanh,Đặng Thị Đan Hà,Trương Thị Ái Đạo,Phạm Thị Hồng Vân,Trịnh Thị Hoàng Lý</t>
  </si>
  <si>
    <t>Nguyễn Thị Thu Sương,Trần Thị Kim Liên,Hà Thị Ngọc Vân,Trịnh Hoàng Lý,Phạm Thị Hồng Vân,Trương Thị Ái Đạo,Ngụy Như Huỳnh</t>
  </si>
  <si>
    <t>Trần Thị Anh Thư</t>
  </si>
  <si>
    <t xml:space="preserve"> Cửa Đại </t>
  </si>
  <si>
    <t xml:space="preserve"> Cửa Đại</t>
  </si>
  <si>
    <t xml:space="preserve"> P.Cửa Đại</t>
  </si>
  <si>
    <t>Lê Thị Thùy Linh,Trần Thị Nga</t>
  </si>
  <si>
    <t>15h00</t>
  </si>
  <si>
    <t>Đào Thị Hồng Ánh</t>
  </si>
  <si>
    <t>Nguyễn Văn Trị</t>
  </si>
  <si>
    <t>Trần Viết Chín</t>
  </si>
  <si>
    <t>Nguyễn Thị Khuyên</t>
  </si>
  <si>
    <t>Lê Thị Lan</t>
  </si>
  <si>
    <t>Dương Thị Hương</t>
  </si>
  <si>
    <t>Đỗ Thị Hoài</t>
  </si>
  <si>
    <t>Nguyễn Thị Trang</t>
  </si>
  <si>
    <t>Hồ Thị Mai</t>
  </si>
  <si>
    <t>Y Nha</t>
  </si>
  <si>
    <t xml:space="preserve">           Đào Thị Hồng Ánh</t>
  </si>
  <si>
    <t>Đinh Khương Vân Anh</t>
  </si>
  <si>
    <t>Bờ nướch Thị Nghê</t>
  </si>
  <si>
    <t>Bờ nướch Thái Bin</t>
  </si>
  <si>
    <t>Blinh Cảnh</t>
  </si>
  <si>
    <t>Arất Thị Liễu</t>
  </si>
  <si>
    <t>Tơ đêl Mác</t>
  </si>
  <si>
    <t>Blinh y Phượng</t>
  </si>
  <si>
    <t>Arất Thị Tháo</t>
  </si>
  <si>
    <t>Hồ Thị Him</t>
  </si>
  <si>
    <t>Ríah Pích</t>
  </si>
  <si>
    <t>Alăng Bách</t>
  </si>
  <si>
    <t>Hiên Thị Hận</t>
  </si>
  <si>
    <t>Pờ Loong Phúc</t>
  </si>
  <si>
    <t>Đồng Thị Kim Phúc</t>
  </si>
  <si>
    <t>0916146479</t>
  </si>
  <si>
    <t>Trần Thị Oanh</t>
  </si>
  <si>
    <t>0767574469</t>
  </si>
  <si>
    <t>Trần Thị Huỳnh Nga</t>
  </si>
  <si>
    <t>0963248402</t>
  </si>
  <si>
    <t>Nguyễn Thị Chanh Tia</t>
  </si>
  <si>
    <t>0914432283</t>
  </si>
  <si>
    <t>Nguyễn Thị Hồng Ba</t>
  </si>
  <si>
    <t>0949695910</t>
  </si>
  <si>
    <t>Nguyễn Thị Bảo Yến</t>
  </si>
  <si>
    <t>0963211918</t>
  </si>
  <si>
    <t>Thôn Đức Phú, Phước Thạnh, Trung Hòa, TườngThạnh</t>
  </si>
  <si>
    <t>Đoàn Thị Thắm</t>
  </si>
  <si>
    <t>0905546748</t>
  </si>
  <si>
    <t>Thôn Đức Phú</t>
  </si>
  <si>
    <t>0352066472</t>
  </si>
  <si>
    <t>Nguyễn Thanh Hồng</t>
  </si>
  <si>
    <t>0976300803</t>
  </si>
  <si>
    <t>Đặng Thị Liên</t>
  </si>
  <si>
    <t>0849738509</t>
  </si>
  <si>
    <t>Thôn Thạnh Mỹ. Trung Lương, Trung Chánh</t>
  </si>
  <si>
    <t>Lê Thị Như Ngọc
Trần Thị Huệ</t>
  </si>
  <si>
    <t>0914927447</t>
  </si>
  <si>
    <t>Thôn Trung Thành, Tịnh Sơn. Đồng Cố, Tú Mỹ</t>
  </si>
  <si>
    <t>0905931235</t>
  </si>
  <si>
    <t>Trần Thị Lan</t>
  </si>
  <si>
    <t>0342231735</t>
  </si>
  <si>
    <t>Nguyễn Thị Hương Giang</t>
  </si>
  <si>
    <t>'0886487497</t>
  </si>
  <si>
    <t>Phạm Thị Tự</t>
  </si>
  <si>
    <t>0914747220</t>
  </si>
  <si>
    <t>Phạm Thị Tường Vi</t>
  </si>
  <si>
    <t>0932578806</t>
  </si>
  <si>
    <t>Trần THị Ánh Nguyệt</t>
  </si>
  <si>
    <t>'0913034976</t>
  </si>
  <si>
    <t>Lê Thị Huệ</t>
  </si>
  <si>
    <t>0909389492</t>
  </si>
  <si>
    <t>Trần Thị Chỗ</t>
  </si>
  <si>
    <t>0916155583</t>
  </si>
  <si>
    <t>Phạm Thị Trâm</t>
  </si>
  <si>
    <t>0942101104</t>
  </si>
  <si>
    <t>Trần Thị Bích Lam</t>
  </si>
  <si>
    <t>0911743505</t>
  </si>
  <si>
    <t>Võ Thị Minh Huệ</t>
  </si>
  <si>
    <t>0912852442</t>
  </si>
  <si>
    <t>Trương Văn Thương</t>
  </si>
  <si>
    <t>0942286804</t>
  </si>
  <si>
    <t>Nguyễn Thị Thế Văn</t>
  </si>
  <si>
    <t>0859008450</t>
  </si>
  <si>
    <t>Trần Vũ Kim Nhung</t>
  </si>
  <si>
    <t>0911381123</t>
  </si>
  <si>
    <t>Trần Hoài Ngọc</t>
  </si>
  <si>
    <t>0914308468</t>
  </si>
  <si>
    <t>Võ Thị Thu Thủy</t>
  </si>
  <si>
    <t>0918753381</t>
  </si>
  <si>
    <t>Lưu Thị Nguyên</t>
  </si>
  <si>
    <t>0934988218</t>
  </si>
  <si>
    <t>Trần Thị Bích Liên</t>
  </si>
  <si>
    <t>0984158975</t>
  </si>
  <si>
    <t>Võ Thị Hà</t>
  </si>
  <si>
    <t>0379837228</t>
  </si>
  <si>
    <t>Hồ Thị Liên</t>
  </si>
  <si>
    <t>0905204273</t>
  </si>
  <si>
    <t>Nguyễn Thị Thu Thảo</t>
  </si>
  <si>
    <t>0898246588</t>
  </si>
  <si>
    <t>Nguyễn Thị Liên</t>
  </si>
  <si>
    <t>0913414577</t>
  </si>
  <si>
    <t>Phan Thị Mỹ Lệ</t>
  </si>
  <si>
    <t>013874599</t>
  </si>
  <si>
    <t>Phan Thị Kim Nguyệt</t>
  </si>
  <si>
    <t>0917416379</t>
  </si>
  <si>
    <t>Lê Thị Hồng Phúc</t>
  </si>
  <si>
    <t>0911559122</t>
  </si>
  <si>
    <t>Đặng Thị Xuân Hậu</t>
  </si>
  <si>
    <t>0792096971</t>
  </si>
  <si>
    <t>Trần Thị Hà</t>
  </si>
  <si>
    <t>0703516029</t>
  </si>
  <si>
    <t>Trần Thị Kim Chung</t>
  </si>
  <si>
    <t>0767778217</t>
  </si>
  <si>
    <t>Huỳnh Lực</t>
  </si>
  <si>
    <t>0917506379</t>
  </si>
  <si>
    <t>BĐ-VHX Bình Trị</t>
  </si>
  <si>
    <t>Lê Thị Lời</t>
  </si>
  <si>
    <t>0914251451</t>
  </si>
  <si>
    <t>Văn Thị Hiền
Lê Thị Như  Nguyệt</t>
  </si>
  <si>
    <t>0935800370
0763792405</t>
  </si>
  <si>
    <t>x
x</t>
  </si>
  <si>
    <t>Huỳnh Thị Cẩm Linh
Huỳnh Thị Nguyệt</t>
  </si>
  <si>
    <t xml:space="preserve">0905707885
0783258125
</t>
  </si>
  <si>
    <t xml:space="preserve">x
</t>
  </si>
  <si>
    <t xml:space="preserve">
x</t>
  </si>
  <si>
    <t>Võ Thị By
Nguyễn Thị Phụng</t>
  </si>
  <si>
    <t>0942020924
0932496749</t>
  </si>
  <si>
    <t>Lê Văn Ba</t>
  </si>
  <si>
    <t>Đỗ Thị Vân
Nguyễn Thị Thảo</t>
  </si>
  <si>
    <t>0345848212
0911274499</t>
  </si>
  <si>
    <t>Nguyễn Thị Mai
Phạm Thị Mỹ Bình</t>
  </si>
  <si>
    <t>0794561161
0918684407</t>
  </si>
  <si>
    <t>Lê Thị Minh
Nguyễn Thị Mai</t>
  </si>
  <si>
    <t>0825855194
0794561161</t>
  </si>
  <si>
    <t>Lê Thị Thu Hiền
Phạm Thị Mỹ Bình</t>
  </si>
  <si>
    <t>0973817445
0918684407</t>
  </si>
  <si>
    <t>Nguyễn Thị Phụng
Phan Thị Hoài Thuỷ</t>
  </si>
  <si>
    <t>0932496749
0909723716</t>
  </si>
  <si>
    <t>Phan Thị Tú Anh
Nguyễn Thị Phượng</t>
  </si>
  <si>
    <t>0857867168
0906776306</t>
  </si>
  <si>
    <t>Nguyễn Thị Kim Chi
Nguyễn Thị Ly Na</t>
  </si>
  <si>
    <t>0973693070
0772564169</t>
  </si>
  <si>
    <t>Nguyễn Thị Thảo
Lê Thị Như Nguyệt</t>
  </si>
  <si>
    <t>0911274499
0763792405</t>
  </si>
  <si>
    <t>Nguyễn Thị Thu Nguyệt
Phan Thị Hoài Thủy</t>
  </si>
  <si>
    <t>0936010801
0909723716</t>
  </si>
  <si>
    <t>Lê Thị Như Nguyệt
Nguyễn Thị Thảo</t>
  </si>
  <si>
    <t>0763792405
0911274499</t>
  </si>
  <si>
    <t>Phan Thị Mỹ Bình
Nguyễn Thị Mai</t>
  </si>
  <si>
    <t>0918688407
0974561161</t>
  </si>
  <si>
    <t>Nguyễn Thị Thúy Diễm
Nguyễn Thị Phụng</t>
  </si>
  <si>
    <t>0968682809
0932496749</t>
  </si>
  <si>
    <t>Lâm Quang Cường
Võ Thị Lệ</t>
  </si>
  <si>
    <t xml:space="preserve">
0916488192
0785898578
</t>
  </si>
  <si>
    <t xml:space="preserve">
</t>
  </si>
  <si>
    <t>Bùi Thanh Chung
Huỳnh Thị Biểu</t>
  </si>
  <si>
    <t>0938701785
0846943121</t>
  </si>
  <si>
    <t>P Giám đốc</t>
  </si>
  <si>
    <t>Lê Thị Bích Thạnh</t>
  </si>
  <si>
    <t xml:space="preserve">        Lê Khứ</t>
  </si>
  <si>
    <t>Nguyễn Thị Bán</t>
  </si>
  <si>
    <t>Lưu Công Tin</t>
  </si>
  <si>
    <t>Nguyễn Thị Hạnh</t>
  </si>
  <si>
    <t>Phan Thị Thu Ni</t>
  </si>
  <si>
    <t>Cao Huyền Diệu</t>
  </si>
  <si>
    <t xml:space="preserve">Nguyễn Thị Nga </t>
  </si>
  <si>
    <t>Trần Thị Minh Thu</t>
  </si>
  <si>
    <t xml:space="preserve">thôn Bích Bắc; Hà Đông </t>
  </si>
  <si>
    <t xml:space="preserve">Tống Thị Hằng </t>
  </si>
  <si>
    <t>10h00</t>
  </si>
  <si>
    <t xml:space="preserve">Thái Thị Thu Thủy </t>
  </si>
  <si>
    <t xml:space="preserve">thôn Xóm Bùng ; La Thọ1; La Thọ 2; La Thọ 3; Hà Tây; Hà Tây 2; Hà Tây 3; Đông Hồ; Đông Qoang; Xóm Phường; Quang Hiện </t>
  </si>
  <si>
    <t>09h45</t>
  </si>
  <si>
    <t xml:space="preserve">Bùi Thị Mỹ Lệ </t>
  </si>
  <si>
    <t xml:space="preserve">Trần Thị  Trinh </t>
  </si>
  <si>
    <t>Cao Huyền  Trang</t>
  </si>
  <si>
    <t>Cao Huyền  Diệu</t>
  </si>
  <si>
    <t xml:space="preserve">Đoàn Thị Hồng </t>
  </si>
  <si>
    <t xml:space="preserve">Lê Thị Liễu </t>
  </si>
  <si>
    <t xml:space="preserve">Lê Trần Kim Ngân </t>
  </si>
  <si>
    <t xml:space="preserve">Dương Thị Trang Huệ </t>
  </si>
  <si>
    <t xml:space="preserve">Trần Thị Hoa </t>
  </si>
  <si>
    <t xml:space="preserve">Nguyễn Thị Khánh Linh </t>
  </si>
  <si>
    <t>Phan Thị Mộng Thu</t>
  </si>
  <si>
    <t xml:space="preserve">thôn Tân Bình 4; Tân Bình 3; Hà Giang </t>
  </si>
  <si>
    <t>08h15</t>
  </si>
  <si>
    <t>09h30</t>
  </si>
  <si>
    <t xml:space="preserve">thôn Nam Hà 2, Nan Hà 1; Đông Lãnh </t>
  </si>
  <si>
    <t xml:space="preserve">Nguyễn Thị Minh Thắm </t>
  </si>
  <si>
    <t>Nguyễn Thị Nhược</t>
  </si>
  <si>
    <t>Huỳnh Thị Thu Liên</t>
  </si>
  <si>
    <t>Nguyễn Đức Tài</t>
  </si>
  <si>
    <t>thôn Phong Nhị ; Phong Nhất; Ngọc Tứ; Ngọc Tam; Ngọc Liên</t>
  </si>
  <si>
    <t xml:space="preserve">Trần Thị Trinh </t>
  </si>
  <si>
    <t xml:space="preserve">thôn Bằng An Tây; Bằng An Trung; Bằng An Đông; Cao Nhi Đông; Cao Nhi Tây </t>
  </si>
  <si>
    <t xml:space="preserve"> Phó Giám đốc</t>
  </si>
  <si>
    <t>Tạ Thị Mỹ Hiền</t>
  </si>
  <si>
    <t xml:space="preserve">Tạ Thị Mỹ Hiền </t>
  </si>
  <si>
    <t>Võ Thị Trang</t>
  </si>
  <si>
    <t>0918005495</t>
  </si>
  <si>
    <t>Pơ Loong Tương</t>
  </si>
  <si>
    <t>0332796119</t>
  </si>
  <si>
    <t>Bríu Thị Chíu</t>
  </si>
  <si>
    <t>0366795488</t>
  </si>
  <si>
    <t>Bríu Cườu</t>
  </si>
  <si>
    <t>0869019518</t>
  </si>
  <si>
    <t>Bnươch Chớp</t>
  </si>
  <si>
    <t>0362149183</t>
  </si>
  <si>
    <t>Cơ Lâu Trao</t>
  </si>
  <si>
    <t>0362842730</t>
  </si>
  <si>
    <t>Cơ Lâu Rưi</t>
  </si>
  <si>
    <t>0352746856</t>
  </si>
  <si>
    <t>Hốih Nhong</t>
  </si>
  <si>
    <t>0385645083</t>
  </si>
  <si>
    <t>Pơ Loong Táp</t>
  </si>
  <si>
    <t>0334103699</t>
  </si>
  <si>
    <t>Coor Giêng</t>
  </si>
  <si>
    <t>0373105280</t>
  </si>
  <si>
    <t>BĐ TT Tây Giang</t>
  </si>
  <si>
    <t>BĐ VHX Trà Ka</t>
  </si>
  <si>
    <t>Nguyễn Thị Lan, 
Trần Thị Kiều</t>
  </si>
  <si>
    <t>0395451353</t>
  </si>
  <si>
    <t>BĐ VHX Trà Giáp</t>
  </si>
  <si>
    <t>Trần Công Sương, Đinh Thị Cam</t>
  </si>
  <si>
    <t>0394758589</t>
  </si>
  <si>
    <t>Xã Trà Giác Thôn 3b,3c</t>
  </si>
  <si>
    <t>BĐ VHX Trà Giác</t>
  </si>
  <si>
    <t>Lê Thị Liên</t>
  </si>
  <si>
    <t>Các thôn còn lại</t>
  </si>
  <si>
    <t>Phạm Xuân Biểu, Huỳnh Thị Diệp</t>
  </si>
  <si>
    <t>0384400125</t>
  </si>
  <si>
    <t>Huỳnh Thị Diệp, Nguyễn Thị Ánh Tâm</t>
  </si>
  <si>
    <t>0918270009</t>
  </si>
  <si>
    <t>Thái Thị Thu Hà</t>
  </si>
  <si>
    <t>0912694890</t>
  </si>
  <si>
    <t>Huỳnh Thị Thanh Thúy</t>
  </si>
  <si>
    <t>0336501707</t>
  </si>
  <si>
    <t>Hồ Văn Chiếng, 
Huỳnh Thị Diệp</t>
  </si>
  <si>
    <t>0825687584</t>
  </si>
  <si>
    <t>Đoàn Thị Thanh Nga</t>
  </si>
  <si>
    <t>0338959049</t>
  </si>
  <si>
    <t>Trần Công Sương, Trần Thị Nhị</t>
  </si>
  <si>
    <t>0975983851</t>
  </si>
  <si>
    <t>0917806221</t>
  </si>
  <si>
    <t>Trần Thị Kiều, Thái Thị Thu Hà</t>
  </si>
  <si>
    <t>0912895304</t>
  </si>
  <si>
    <t>Trần Thị Kiều</t>
  </si>
  <si>
    <t>Trần Công Sương,Hồ Thị Hương</t>
  </si>
  <si>
    <t>0918244254</t>
  </si>
  <si>
    <t>Brius Lứa</t>
  </si>
  <si>
    <t>0389990297</t>
  </si>
  <si>
    <t>Huỳnh Thị Diệp</t>
  </si>
  <si>
    <t>Hồ Thị Bông</t>
  </si>
  <si>
    <t>Phan Thị Kim Liên</t>
  </si>
  <si>
    <t>Cáo Viết Thắng</t>
  </si>
  <si>
    <t>Đinh Thị Lanh</t>
  </si>
  <si>
    <t>Nguyễn Thị Kim Tuấn</t>
  </si>
  <si>
    <t>Cao Viết Thắng</t>
  </si>
  <si>
    <t>Nguyễn Thị Mỹ Loan
Hồ Thị Tường Vy</t>
  </si>
  <si>
    <t>0915420279
0905965695</t>
  </si>
  <si>
    <t>Nguyễn Thị Thịnh
Võ Thị Diễm Lệ</t>
  </si>
  <si>
    <t>0854505383
0911380083</t>
  </si>
  <si>
    <t>Nguyễn Thị Huyền</t>
  </si>
  <si>
    <t>0916555236</t>
  </si>
  <si>
    <t>Hồ Thị Bích Hiền</t>
  </si>
  <si>
    <t>0912405665</t>
  </si>
  <si>
    <t>Phan Thị Vân</t>
  </si>
  <si>
    <t>0914550157</t>
  </si>
  <si>
    <t>Hồ Thị Tường Vy
Nguyễn Thị Huyền</t>
  </si>
  <si>
    <t>0905965695
0916555236</t>
  </si>
  <si>
    <t>Phan Thị Ngọc Diệp</t>
  </si>
  <si>
    <t>0914781701</t>
  </si>
  <si>
    <t>Nguyễn Văn Khánh</t>
  </si>
  <si>
    <t>0981936945</t>
  </si>
  <si>
    <t>Lê Thị Thùy
Trần Thị Hữu Hiến</t>
  </si>
  <si>
    <t>0375617548
0705916535</t>
  </si>
  <si>
    <t>Đặng Thị Nghiêm</t>
  </si>
  <si>
    <t>0906489325</t>
  </si>
  <si>
    <t>Nguyễn Thị Linh</t>
  </si>
  <si>
    <t>0917849749</t>
  </si>
  <si>
    <t>A Lăng Lớp</t>
  </si>
  <si>
    <t>A Lăng Min</t>
  </si>
  <si>
    <t>0379308030</t>
  </si>
  <si>
    <t>A Lăng Chinh</t>
  </si>
  <si>
    <t>0333235570</t>
  </si>
  <si>
    <t>Nguyễn Thị thanh Thúy</t>
  </si>
  <si>
    <t>0947605150</t>
  </si>
  <si>
    <t>Po Loong Béc</t>
  </si>
  <si>
    <t>0335502112</t>
  </si>
  <si>
    <t>A Lăng Thị Chờ</t>
  </si>
  <si>
    <t>0978354420</t>
  </si>
  <si>
    <t>Nguyễn Thị Hồng Thơ</t>
  </si>
  <si>
    <t>0947331349</t>
  </si>
  <si>
    <t>Lê Thị Thùy Vân</t>
  </si>
  <si>
    <t>0918593783</t>
  </si>
  <si>
    <t>A Lăng Gung</t>
  </si>
  <si>
    <t>0962111492</t>
  </si>
  <si>
    <t>Dương Thị Ngọc Vân; Lưu Thị Bích Thủy; Trần Thị Mùi</t>
  </si>
  <si>
    <t>0916488117; '0914611456</t>
  </si>
  <si>
    <t>Phan Thị Ngọc Châu; Triệu Ngô Thiên Trang</t>
  </si>
  <si>
    <t>Đặng Nguyệt Quế</t>
  </si>
  <si>
    <t>0919076811</t>
  </si>
  <si>
    <t>Mai Thị Kim Thanh; Đặng Nguyệt Quế; Nguyễn Thị Trang</t>
  </si>
  <si>
    <t xml:space="preserve">0945027589; '0919076811; </t>
  </si>
  <si>
    <t>Trần Thị Mùi</t>
  </si>
  <si>
    <t>0914611456</t>
  </si>
  <si>
    <t>Dương Thị Ngọc Vân</t>
  </si>
  <si>
    <t>0916488117</t>
  </si>
  <si>
    <t>Triệu Ngô Thiên Trang</t>
  </si>
  <si>
    <t>Lưu Thị Bích Thủy</t>
  </si>
  <si>
    <t xml:space="preserve">Trần Thị Thuận </t>
  </si>
  <si>
    <t xml:space="preserve">Trần Hữu Hải </t>
  </si>
  <si>
    <t>Lê Thị Minh Tư</t>
  </si>
  <si>
    <t>Trương Thị Phương Thúy</t>
  </si>
  <si>
    <t>Cao Thanh Hải
Nguyễn Thị Thu</t>
  </si>
  <si>
    <t>0917947977
0773520165</t>
  </si>
  <si>
    <t>X
X</t>
  </si>
  <si>
    <t>Nguyễn Thị Thục Trinh</t>
  </si>
  <si>
    <t>0905353242</t>
  </si>
  <si>
    <t>X</t>
  </si>
  <si>
    <t>Nguyễn Thị Đoàn Viên</t>
  </si>
  <si>
    <t>0793567123</t>
  </si>
  <si>
    <t>Nguyễn Thị Tám</t>
  </si>
  <si>
    <t>01267003340</t>
  </si>
  <si>
    <t>Nguyễn Thị Mười</t>
  </si>
  <si>
    <t>0905554906</t>
  </si>
  <si>
    <t>Nguyễn Vũ Trường Giang</t>
  </si>
  <si>
    <t>0916225949</t>
  </si>
  <si>
    <t>Ngô Thị Hải Âu</t>
  </si>
  <si>
    <t>0918989152</t>
  </si>
  <si>
    <t>Trần Thị Kim Oanh</t>
  </si>
  <si>
    <t>0889431444</t>
  </si>
  <si>
    <t>Trương Thị Thu Thủy</t>
  </si>
  <si>
    <t>0905941235</t>
  </si>
  <si>
    <t>Phạm Thị Phúc</t>
  </si>
  <si>
    <t>0915955449</t>
  </si>
  <si>
    <t>Trần Hồng Quân</t>
  </si>
  <si>
    <t>0916114171</t>
  </si>
  <si>
    <t>Nguyễn Thị Hạ Thư</t>
  </si>
  <si>
    <t>0765944476</t>
  </si>
  <si>
    <t>KP Bình An, Long Xuyên 1, Long Xuyên 2, Long Xuyên 3, Phước Mỹ 1, Phước Mỹ 2, Phước Mỹ 3, Xuyên Đông 1, Xuyên Đông 2</t>
  </si>
  <si>
    <t>KP Châu Hiệp, Mỹ Hòa, Mỹ Hạt,  Đình An, Xuyên Tây 1, Xuyên Tây 2, Xuyên Tây 3</t>
  </si>
  <si>
    <t>Thôn Phú Nhuận 2, Phú Nhuận 3</t>
  </si>
  <si>
    <t>Thôn Thu Bồn Đông,
Thu Bồn Tây</t>
  </si>
  <si>
    <t>Thôn Trà Châu, Trà Kiệu Tây, Kiệu Châu, Chiêm Sơm</t>
  </si>
  <si>
    <t>Thôn Phú Nam, Phú Nham Đông,
Phú Nham Tây, Chánh Lộc</t>
  </si>
  <si>
    <t>Thôn Hòa Nam, Mậu Hòa</t>
  </si>
  <si>
    <t>Thôn Trung Đông, An Trung</t>
  </si>
  <si>
    <t>Thôn Câu Lâu Đông, Câu Lâu Tây,
Hà Nhuận, Mỹ Phước</t>
  </si>
  <si>
    <t>Thôn Lang Châu Nam, Lang Châu Bắc, Hòa Bình, Triều Châu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</si>
</sst>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;[Red]#,##0"/>
    <numFmt numFmtId="165" formatCode="#\ ###\ ###\ ###"/>
    <numFmt numFmtId="166" formatCode="_(* #,##0_);_(* \(#,##0\);_(* &quot;-&quot;??_);_(@_)"/>
    <numFmt numFmtId="167" formatCode="_-* #,##0_-;\-* #,##0_-;_-* &quot;-&quot;??_-;_-@_-"/>
  </numFmts>
  <fonts count="33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  <charset val="163"/>
    </font>
    <font>
      <b/>
      <i/>
      <sz val="10"/>
      <name val="Times New Roman"/>
      <family val="1"/>
    </font>
    <font>
      <i/>
      <sz val="10"/>
      <name val="Arial"/>
      <family val="2"/>
      <charset val="163"/>
    </font>
    <font>
      <sz val="10"/>
      <color indexed="12"/>
      <name val="Arial"/>
      <family val="2"/>
      <charset val="163"/>
    </font>
    <font>
      <b/>
      <sz val="10"/>
      <color indexed="12"/>
      <name val="Arial"/>
      <family val="2"/>
      <charset val="163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sz val="8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Times New Roman"/>
      <family val="1"/>
    </font>
    <font>
      <sz val="12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  <charset val="163"/>
    </font>
    <font>
      <b/>
      <sz val="11"/>
      <color indexed="8"/>
      <name val="Times New Roman"/>
      <family val="1"/>
    </font>
    <font>
      <sz val="10"/>
      <name val="Times New Roman"/>
      <family val="1"/>
      <charset val="163"/>
    </font>
    <font>
      <sz val="11"/>
      <name val="Times New Roman"/>
      <family val="1"/>
    </font>
    <font>
      <sz val="10"/>
      <name val="Arial"/>
      <family val="2"/>
      <charset val="163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438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65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49" fontId="2" fillId="0" borderId="1" xfId="4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3" fillId="0" borderId="0" xfId="0" applyNumberFormat="1" applyFont="1"/>
    <xf numFmtId="0" fontId="4" fillId="2" borderId="0" xfId="0" applyFont="1" applyFill="1"/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/>
    <xf numFmtId="0" fontId="11" fillId="0" borderId="0" xfId="0" applyFont="1"/>
    <xf numFmtId="0" fontId="10" fillId="0" borderId="0" xfId="0" applyFont="1" applyAlignment="1"/>
    <xf numFmtId="0" fontId="5" fillId="0" borderId="0" xfId="0" applyFont="1" applyFill="1" applyBorder="1" applyAlignment="1"/>
    <xf numFmtId="3" fontId="2" fillId="0" borderId="1" xfId="0" applyNumberFormat="1" applyFont="1" applyFill="1" applyBorder="1" applyAlignment="1">
      <alignment vertical="center" wrapText="1"/>
    </xf>
    <xf numFmtId="0" fontId="5" fillId="0" borderId="0" xfId="0" applyFont="1" applyAlignment="1"/>
    <xf numFmtId="0" fontId="2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left" vertical="center" wrapText="1"/>
    </xf>
    <xf numFmtId="165" fontId="2" fillId="0" borderId="1" xfId="4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2" fillId="0" borderId="1" xfId="3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5" fontId="2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3" fontId="7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3" fontId="11" fillId="0" borderId="0" xfId="0" applyNumberFormat="1" applyFont="1"/>
    <xf numFmtId="0" fontId="0" fillId="0" borderId="0" xfId="0" applyBorder="1"/>
    <xf numFmtId="37" fontId="0" fillId="0" borderId="1" xfId="0" applyNumberFormat="1" applyBorder="1"/>
    <xf numFmtId="37" fontId="0" fillId="0" borderId="3" xfId="0" applyNumberFormat="1" applyBorder="1"/>
    <xf numFmtId="0" fontId="0" fillId="0" borderId="0" xfId="0" applyFill="1" applyBorder="1" applyAlignment="1">
      <alignment horizontal="center" vertical="center" wrapText="1"/>
    </xf>
    <xf numFmtId="37" fontId="0" fillId="0" borderId="4" xfId="0" applyNumberFormat="1" applyBorder="1"/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Fill="1" applyBorder="1" applyAlignment="1">
      <alignment horizontal="left"/>
    </xf>
    <xf numFmtId="3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9" fillId="0" borderId="5" xfId="0" applyFont="1" applyBorder="1" applyAlignment="1">
      <alignment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" xfId="4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16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/>
    <xf numFmtId="0" fontId="16" fillId="0" borderId="1" xfId="0" applyFont="1" applyFill="1" applyBorder="1" applyAlignment="1">
      <alignment vertical="center"/>
    </xf>
    <xf numFmtId="49" fontId="16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/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3" fontId="16" fillId="0" borderId="0" xfId="0" applyNumberFormat="1" applyFont="1"/>
    <xf numFmtId="0" fontId="16" fillId="0" borderId="0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16" fontId="16" fillId="0" borderId="1" xfId="0" applyNumberFormat="1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16" fontId="16" fillId="0" borderId="7" xfId="0" applyNumberFormat="1" applyFont="1" applyFill="1" applyBorder="1" applyAlignment="1">
      <alignment horizontal="left" vertical="center"/>
    </xf>
    <xf numFmtId="0" fontId="16" fillId="0" borderId="0" xfId="0" applyFont="1" applyAlignment="1"/>
    <xf numFmtId="0" fontId="16" fillId="0" borderId="1" xfId="0" applyFont="1" applyBorder="1" applyAlignment="1">
      <alignment vertical="center" wrapText="1"/>
    </xf>
    <xf numFmtId="0" fontId="16" fillId="0" borderId="6" xfId="0" applyFont="1" applyBorder="1" applyAlignment="1"/>
    <xf numFmtId="0" fontId="16" fillId="0" borderId="7" xfId="0" applyFont="1" applyBorder="1" applyAlignment="1"/>
    <xf numFmtId="49" fontId="16" fillId="3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3" fontId="16" fillId="0" borderId="0" xfId="0" applyNumberFormat="1" applyFont="1" applyAlignment="1"/>
    <xf numFmtId="0" fontId="16" fillId="0" borderId="0" xfId="0" applyFont="1" applyFill="1" applyBorder="1" applyAlignment="1"/>
    <xf numFmtId="0" fontId="16" fillId="0" borderId="1" xfId="0" quotePrefix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166" fontId="18" fillId="0" borderId="1" xfId="0" applyNumberFormat="1" applyFont="1" applyFill="1" applyBorder="1"/>
    <xf numFmtId="166" fontId="18" fillId="0" borderId="1" xfId="0" applyNumberFormat="1" applyFont="1" applyFill="1" applyBorder="1" applyAlignment="1"/>
    <xf numFmtId="0" fontId="18" fillId="0" borderId="1" xfId="0" applyFont="1" applyFill="1" applyBorder="1"/>
    <xf numFmtId="0" fontId="18" fillId="0" borderId="1" xfId="1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/>
    <xf numFmtId="49" fontId="18" fillId="3" borderId="1" xfId="0" applyNumberFormat="1" applyFont="1" applyFill="1" applyBorder="1" applyAlignment="1">
      <alignment horizontal="center" vertical="center"/>
    </xf>
    <xf numFmtId="166" fontId="18" fillId="0" borderId="1" xfId="1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/>
    </xf>
    <xf numFmtId="166" fontId="18" fillId="0" borderId="1" xfId="1" applyNumberFormat="1" applyFont="1" applyFill="1" applyBorder="1" applyAlignment="1">
      <alignment horizontal="left" vertical="center"/>
    </xf>
    <xf numFmtId="0" fontId="16" fillId="0" borderId="0" xfId="0" applyFont="1" applyFill="1" applyAlignment="1"/>
    <xf numFmtId="0" fontId="16" fillId="0" borderId="7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3" fontId="17" fillId="0" borderId="1" xfId="0" applyNumberFormat="1" applyFont="1" applyFill="1" applyBorder="1" applyAlignment="1">
      <alignment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left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wrapText="1"/>
    </xf>
    <xf numFmtId="49" fontId="18" fillId="0" borderId="1" xfId="0" applyNumberFormat="1" applyFont="1" applyFill="1" applyBorder="1" applyAlignment="1"/>
    <xf numFmtId="49" fontId="18" fillId="0" borderId="1" xfId="0" applyNumberFormat="1" applyFont="1" applyFill="1" applyBorder="1"/>
    <xf numFmtId="166" fontId="18" fillId="0" borderId="1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horizontal="left" wrapText="1"/>
    </xf>
    <xf numFmtId="49" fontId="18" fillId="0" borderId="1" xfId="0" applyNumberFormat="1" applyFont="1" applyFill="1" applyBorder="1" applyAlignment="1">
      <alignment horizontal="left"/>
    </xf>
    <xf numFmtId="166" fontId="2" fillId="2" borderId="1" xfId="1" applyNumberFormat="1" applyFont="1" applyFill="1" applyBorder="1" applyAlignment="1">
      <alignment vertical="center"/>
    </xf>
    <xf numFmtId="166" fontId="2" fillId="2" borderId="1" xfId="1" applyNumberFormat="1" applyFont="1" applyFill="1" applyBorder="1" applyAlignment="1">
      <alignment horizontal="left" vertical="center"/>
    </xf>
    <xf numFmtId="0" fontId="18" fillId="0" borderId="1" xfId="1" applyNumberFormat="1" applyFont="1" applyFill="1" applyBorder="1" applyAlignment="1">
      <alignment horizontal="left" vertical="center"/>
    </xf>
    <xf numFmtId="166" fontId="19" fillId="3" borderId="1" xfId="1" applyNumberFormat="1" applyFont="1" applyFill="1" applyBorder="1" applyAlignment="1">
      <alignment horizontal="left" vertical="center" wrapText="1"/>
    </xf>
    <xf numFmtId="166" fontId="19" fillId="3" borderId="1" xfId="1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vertical="center"/>
    </xf>
    <xf numFmtId="166" fontId="18" fillId="4" borderId="1" xfId="0" applyNumberFormat="1" applyFont="1" applyFill="1" applyBorder="1"/>
    <xf numFmtId="166" fontId="18" fillId="0" borderId="1" xfId="1" applyNumberFormat="1" applyFont="1" applyFill="1" applyBorder="1" applyAlignment="1">
      <alignment horizontal="left"/>
    </xf>
    <xf numFmtId="166" fontId="18" fillId="0" borderId="1" xfId="1" applyNumberFormat="1" applyFont="1" applyFill="1" applyBorder="1" applyAlignment="1">
      <alignment horizontal="left" wrapText="1"/>
    </xf>
    <xf numFmtId="49" fontId="19" fillId="3" borderId="1" xfId="0" applyNumberFormat="1" applyFont="1" applyFill="1" applyBorder="1" applyAlignment="1">
      <alignment horizontal="center" vertical="center"/>
    </xf>
    <xf numFmtId="166" fontId="19" fillId="0" borderId="1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vertical="center" wrapText="1"/>
    </xf>
    <xf numFmtId="0" fontId="2" fillId="0" borderId="0" xfId="0" applyFont="1" applyAlignment="1"/>
    <xf numFmtId="166" fontId="2" fillId="0" borderId="1" xfId="0" applyNumberFormat="1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 vertical="center" wrapText="1"/>
    </xf>
    <xf numFmtId="166" fontId="30" fillId="0" borderId="1" xfId="0" applyNumberFormat="1" applyFont="1" applyFill="1" applyBorder="1" applyAlignment="1">
      <alignment horizontal="left" wrapText="1"/>
    </xf>
    <xf numFmtId="0" fontId="16" fillId="0" borderId="0" xfId="0" applyFont="1" applyBorder="1" applyAlignment="1"/>
    <xf numFmtId="166" fontId="18" fillId="0" borderId="0" xfId="1" applyNumberFormat="1" applyFont="1" applyFill="1" applyBorder="1" applyAlignment="1">
      <alignment horizontal="left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/>
    <xf numFmtId="166" fontId="2" fillId="0" borderId="3" xfId="0" applyNumberFormat="1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left"/>
    </xf>
    <xf numFmtId="166" fontId="2" fillId="0" borderId="3" xfId="0" applyNumberFormat="1" applyFont="1" applyFill="1" applyBorder="1" applyAlignment="1">
      <alignment horizontal="left" wrapText="1"/>
    </xf>
    <xf numFmtId="0" fontId="30" fillId="0" borderId="1" xfId="0" applyFont="1" applyBorder="1" applyAlignment="1"/>
    <xf numFmtId="166" fontId="18" fillId="0" borderId="1" xfId="0" applyNumberFormat="1" applyFont="1" applyFill="1" applyBorder="1" applyAlignment="1">
      <alignment wrapText="1"/>
    </xf>
    <xf numFmtId="49" fontId="18" fillId="0" borderId="1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18" fillId="0" borderId="5" xfId="0" applyFont="1" applyFill="1" applyBorder="1" applyAlignment="1">
      <alignment vertical="center"/>
    </xf>
    <xf numFmtId="166" fontId="18" fillId="0" borderId="5" xfId="0" applyNumberFormat="1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166" fontId="18" fillId="0" borderId="5" xfId="0" applyNumberFormat="1" applyFont="1" applyFill="1" applyBorder="1" applyAlignment="1">
      <alignment vertical="center" wrapText="1"/>
    </xf>
    <xf numFmtId="166" fontId="18" fillId="0" borderId="5" xfId="0" applyNumberFormat="1" applyFont="1" applyFill="1" applyBorder="1" applyAlignment="1">
      <alignment horizontal="left" vertical="center" wrapText="1"/>
    </xf>
    <xf numFmtId="166" fontId="31" fillId="0" borderId="1" xfId="0" applyNumberFormat="1" applyFont="1" applyFill="1" applyBorder="1" applyAlignment="1">
      <alignment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 shrinkToFit="1"/>
    </xf>
    <xf numFmtId="0" fontId="18" fillId="0" borderId="1" xfId="0" applyFont="1" applyFill="1" applyBorder="1" applyAlignment="1">
      <alignment horizontal="left" vertical="center" wrapText="1" shrinkToFit="1"/>
    </xf>
    <xf numFmtId="0" fontId="18" fillId="0" borderId="5" xfId="0" applyFont="1" applyFill="1" applyBorder="1" applyAlignment="1">
      <alignment horizontal="left" vertical="center" wrapText="1" shrinkToFit="1"/>
    </xf>
    <xf numFmtId="0" fontId="18" fillId="0" borderId="5" xfId="0" applyFont="1" applyBorder="1" applyAlignment="1">
      <alignment vertical="top" wrapText="1" shrinkToFit="1"/>
    </xf>
    <xf numFmtId="0" fontId="18" fillId="0" borderId="1" xfId="0" applyFont="1" applyBorder="1" applyAlignment="1">
      <alignment vertical="center" wrapText="1" shrinkToFit="1"/>
    </xf>
    <xf numFmtId="0" fontId="18" fillId="0" borderId="1" xfId="0" applyFont="1" applyBorder="1" applyAlignment="1">
      <alignment horizontal="left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5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166" fontId="18" fillId="0" borderId="1" xfId="1" applyNumberFormat="1" applyFont="1" applyFill="1" applyBorder="1" applyAlignment="1"/>
    <xf numFmtId="166" fontId="18" fillId="0" borderId="1" xfId="1" applyNumberFormat="1" applyFont="1" applyFill="1" applyBorder="1" applyAlignment="1">
      <alignment vertical="center" wrapText="1"/>
    </xf>
    <xf numFmtId="166" fontId="18" fillId="0" borderId="1" xfId="1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1" xfId="0" quotePrefix="1" applyFont="1" applyBorder="1" applyAlignment="1">
      <alignment vertical="center" wrapText="1"/>
    </xf>
    <xf numFmtId="166" fontId="16" fillId="0" borderId="7" xfId="1" applyNumberFormat="1" applyFont="1" applyFill="1" applyBorder="1" applyAlignment="1">
      <alignment vertical="center" wrapText="1"/>
    </xf>
    <xf numFmtId="166" fontId="16" fillId="0" borderId="0" xfId="1" applyNumberFormat="1" applyFont="1" applyFill="1" applyAlignment="1"/>
    <xf numFmtId="166" fontId="23" fillId="3" borderId="8" xfId="0" applyNumberFormat="1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167" fontId="23" fillId="2" borderId="1" xfId="1" applyNumberFormat="1" applyFont="1" applyFill="1" applyBorder="1" applyAlignment="1">
      <alignment horizontal="left" vertical="center"/>
    </xf>
    <xf numFmtId="0" fontId="32" fillId="0" borderId="1" xfId="0" quotePrefix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vertical="center" wrapText="1"/>
    </xf>
    <xf numFmtId="0" fontId="16" fillId="0" borderId="6" xfId="0" applyFont="1" applyBorder="1" applyAlignment="1">
      <alignment horizontal="center"/>
    </xf>
    <xf numFmtId="166" fontId="16" fillId="0" borderId="7" xfId="1" applyNumberFormat="1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3" fontId="16" fillId="0" borderId="7" xfId="0" applyNumberFormat="1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 wrapText="1"/>
    </xf>
    <xf numFmtId="3" fontId="16" fillId="0" borderId="7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3" fontId="17" fillId="0" borderId="1" xfId="0" applyNumberFormat="1" applyFont="1" applyFill="1" applyBorder="1" applyAlignment="1">
      <alignment horizontal="right" vertical="center" wrapText="1"/>
    </xf>
    <xf numFmtId="0" fontId="22" fillId="0" borderId="5" xfId="0" applyFont="1" applyBorder="1" applyAlignment="1">
      <alignment vertical="center" wrapText="1" shrinkToFit="1"/>
    </xf>
    <xf numFmtId="0" fontId="22" fillId="0" borderId="1" xfId="0" applyFont="1" applyBorder="1" applyAlignment="1">
      <alignment horizontal="left" vertical="center" wrapText="1" shrinkToFit="1"/>
    </xf>
    <xf numFmtId="166" fontId="24" fillId="0" borderId="1" xfId="0" applyNumberFormat="1" applyFont="1" applyFill="1" applyBorder="1"/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166" fontId="25" fillId="2" borderId="5" xfId="0" applyNumberFormat="1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/>
    </xf>
    <xf numFmtId="166" fontId="25" fillId="2" borderId="7" xfId="0" applyNumberFormat="1" applyFont="1" applyFill="1" applyBorder="1" applyAlignment="1">
      <alignment horizontal="center" vertical="center" wrapText="1"/>
    </xf>
    <xf numFmtId="49" fontId="27" fillId="2" borderId="7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166" fontId="16" fillId="0" borderId="0" xfId="1" applyNumberFormat="1" applyFont="1"/>
    <xf numFmtId="166" fontId="16" fillId="0" borderId="5" xfId="1" applyNumberFormat="1" applyFont="1" applyBorder="1" applyAlignment="1">
      <alignment horizontal="center" vertical="center" wrapText="1"/>
    </xf>
    <xf numFmtId="166" fontId="16" fillId="0" borderId="6" xfId="1" applyNumberFormat="1" applyFont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3" fontId="28" fillId="0" borderId="1" xfId="0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3" fontId="28" fillId="0" borderId="1" xfId="2" applyNumberFormat="1" applyFont="1" applyBorder="1" applyAlignment="1">
      <alignment horizontal="left" vertical="center" wrapText="1"/>
    </xf>
    <xf numFmtId="3" fontId="28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49" fontId="16" fillId="0" borderId="1" xfId="0" applyNumberFormat="1" applyFont="1" applyBorder="1" applyAlignment="1">
      <alignment horizontal="right" vertical="center" wrapText="1"/>
    </xf>
    <xf numFmtId="0" fontId="16" fillId="0" borderId="1" xfId="0" quotePrefix="1" applyFont="1" applyBorder="1" applyAlignment="1">
      <alignment horizontal="right" vertical="center" wrapText="1"/>
    </xf>
    <xf numFmtId="0" fontId="16" fillId="3" borderId="0" xfId="0" applyFont="1" applyFill="1" applyAlignment="1"/>
    <xf numFmtId="0" fontId="28" fillId="3" borderId="1" xfId="0" applyFont="1" applyFill="1" applyBorder="1" applyAlignment="1">
      <alignment horizontal="left" vertical="center" wrapText="1"/>
    </xf>
    <xf numFmtId="3" fontId="28" fillId="3" borderId="1" xfId="0" applyNumberFormat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7" fontId="0" fillId="0" borderId="3" xfId="0" applyNumberFormat="1" applyBorder="1" applyAlignment="1">
      <alignment horizontal="center"/>
    </xf>
    <xf numFmtId="37" fontId="0" fillId="0" borderId="9" xfId="0" applyNumberFormat="1" applyBorder="1" applyAlignment="1">
      <alignment horizontal="center"/>
    </xf>
    <xf numFmtId="37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0" xfId="0" applyFont="1" applyAlignment="1"/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3" xfId="0" applyFont="1" applyBorder="1" applyAlignment="1"/>
    <xf numFmtId="0" fontId="16" fillId="0" borderId="9" xfId="0" applyFont="1" applyBorder="1" applyAlignment="1"/>
    <xf numFmtId="0" fontId="16" fillId="0" borderId="4" xfId="0" applyFont="1" applyBorder="1" applyAlignment="1"/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166" fontId="16" fillId="0" borderId="5" xfId="1" applyNumberFormat="1" applyFont="1" applyFill="1" applyBorder="1" applyAlignment="1">
      <alignment vertical="center" wrapText="1"/>
    </xf>
    <xf numFmtId="166" fontId="16" fillId="0" borderId="6" xfId="1" applyNumberFormat="1" applyFont="1" applyFill="1" applyBorder="1" applyAlignment="1">
      <alignment vertical="center" wrapText="1"/>
    </xf>
    <xf numFmtId="166" fontId="16" fillId="0" borderId="7" xfId="1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3" borderId="5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28" fillId="0" borderId="5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3" fontId="28" fillId="0" borderId="5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/>
    </xf>
    <xf numFmtId="49" fontId="18" fillId="0" borderId="6" xfId="0" applyNumberFormat="1" applyFont="1" applyFill="1" applyBorder="1" applyAlignment="1">
      <alignment horizontal="center"/>
    </xf>
    <xf numFmtId="49" fontId="18" fillId="0" borderId="7" xfId="0" applyNumberFormat="1" applyFont="1" applyFill="1" applyBorder="1" applyAlignment="1">
      <alignment horizontal="center"/>
    </xf>
    <xf numFmtId="166" fontId="18" fillId="0" borderId="5" xfId="0" applyNumberFormat="1" applyFont="1" applyFill="1" applyBorder="1" applyAlignment="1">
      <alignment horizontal="center"/>
    </xf>
    <xf numFmtId="166" fontId="18" fillId="0" borderId="7" xfId="0" applyNumberFormat="1" applyFont="1" applyFill="1" applyBorder="1" applyAlignment="1">
      <alignment horizontal="center"/>
    </xf>
    <xf numFmtId="166" fontId="18" fillId="0" borderId="6" xfId="0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16" fillId="0" borderId="7" xfId="0" applyNumberFormat="1" applyFont="1" applyFill="1" applyBorder="1" applyAlignment="1">
      <alignment horizontal="center" vertical="center" wrapText="1"/>
    </xf>
    <xf numFmtId="166" fontId="2" fillId="2" borderId="5" xfId="1" applyNumberFormat="1" applyFont="1" applyFill="1" applyBorder="1" applyAlignment="1">
      <alignment horizontal="left" vertical="center"/>
    </xf>
    <xf numFmtId="166" fontId="2" fillId="2" borderId="7" xfId="1" applyNumberFormat="1" applyFont="1" applyFill="1" applyBorder="1" applyAlignment="1">
      <alignment horizontal="left" vertical="center"/>
    </xf>
    <xf numFmtId="0" fontId="18" fillId="0" borderId="5" xfId="1" applyNumberFormat="1" applyFont="1" applyFill="1" applyBorder="1" applyAlignment="1">
      <alignment horizontal="left" vertical="center" wrapText="1"/>
    </xf>
    <xf numFmtId="0" fontId="18" fillId="0" borderId="7" xfId="1" applyNumberFormat="1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center" vertical="center"/>
    </xf>
    <xf numFmtId="166" fontId="2" fillId="0" borderId="7" xfId="0" applyNumberFormat="1" applyFont="1" applyFill="1" applyBorder="1" applyAlignment="1">
      <alignment horizontal="center" vertical="center"/>
    </xf>
    <xf numFmtId="166" fontId="2" fillId="0" borderId="5" xfId="0" applyNumberFormat="1" applyFont="1" applyFill="1" applyBorder="1" applyAlignment="1">
      <alignment vertical="center"/>
    </xf>
    <xf numFmtId="166" fontId="2" fillId="0" borderId="7" xfId="0" applyNumberFormat="1" applyFont="1" applyFill="1" applyBorder="1" applyAlignment="1">
      <alignment vertical="center"/>
    </xf>
    <xf numFmtId="166" fontId="2" fillId="0" borderId="5" xfId="0" applyNumberFormat="1" applyFont="1" applyFill="1" applyBorder="1" applyAlignment="1">
      <alignment vertical="center" wrapText="1"/>
    </xf>
    <xf numFmtId="166" fontId="2" fillId="0" borderId="7" xfId="0" applyNumberFormat="1" applyFont="1" applyFill="1" applyBorder="1" applyAlignment="1">
      <alignment vertical="center" wrapText="1"/>
    </xf>
    <xf numFmtId="49" fontId="18" fillId="3" borderId="5" xfId="0" applyNumberFormat="1" applyFont="1" applyFill="1" applyBorder="1" applyAlignment="1">
      <alignment horizontal="center" vertical="center"/>
    </xf>
    <xf numFmtId="49" fontId="18" fillId="3" borderId="7" xfId="0" applyNumberFormat="1" applyFont="1" applyFill="1" applyBorder="1" applyAlignment="1">
      <alignment horizontal="center" vertical="center"/>
    </xf>
    <xf numFmtId="49" fontId="18" fillId="3" borderId="5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3" xfId="0" applyFont="1" applyBorder="1" applyAlignment="1"/>
    <xf numFmtId="0" fontId="17" fillId="0" borderId="9" xfId="0" applyFont="1" applyBorder="1" applyAlignment="1"/>
    <xf numFmtId="0" fontId="17" fillId="0" borderId="4" xfId="0" applyFont="1" applyBorder="1" applyAlignment="1"/>
    <xf numFmtId="0" fontId="17" fillId="0" borderId="1" xfId="0" applyFont="1" applyBorder="1" applyAlignment="1">
      <alignment vertical="center" wrapText="1"/>
    </xf>
    <xf numFmtId="166" fontId="25" fillId="2" borderId="5" xfId="0" applyNumberFormat="1" applyFont="1" applyFill="1" applyBorder="1" applyAlignment="1">
      <alignment horizontal="center" vertical="center" wrapText="1"/>
    </xf>
    <xf numFmtId="166" fontId="25" fillId="2" borderId="7" xfId="0" applyNumberFormat="1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7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166" fontId="27" fillId="2" borderId="5" xfId="0" applyNumberFormat="1" applyFont="1" applyFill="1" applyBorder="1" applyAlignment="1">
      <alignment horizontal="center"/>
    </xf>
    <xf numFmtId="166" fontId="27" fillId="2" borderId="7" xfId="0" applyNumberFormat="1" applyFont="1" applyFill="1" applyBorder="1" applyAlignment="1">
      <alignment horizontal="center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3" fontId="16" fillId="0" borderId="6" xfId="0" applyNumberFormat="1" applyFont="1" applyFill="1" applyBorder="1" applyAlignment="1">
      <alignment horizontal="center" vertical="center" wrapText="1"/>
    </xf>
    <xf numFmtId="166" fontId="27" fillId="0" borderId="5" xfId="0" applyNumberFormat="1" applyFont="1" applyFill="1" applyBorder="1" applyAlignment="1">
      <alignment horizontal="center"/>
    </xf>
    <xf numFmtId="166" fontId="27" fillId="0" borderId="7" xfId="0" applyNumberFormat="1" applyFont="1" applyFill="1" applyBorder="1" applyAlignment="1">
      <alignment horizontal="center"/>
    </xf>
    <xf numFmtId="166" fontId="25" fillId="2" borderId="6" xfId="0" applyNumberFormat="1" applyFont="1" applyFill="1" applyBorder="1" applyAlignment="1">
      <alignment horizontal="center" vertical="center" wrapText="1"/>
    </xf>
    <xf numFmtId="49" fontId="27" fillId="2" borderId="6" xfId="0" applyNumberFormat="1" applyFont="1" applyFill="1" applyBorder="1" applyAlignment="1">
      <alignment horizontal="center" vertical="center"/>
    </xf>
    <xf numFmtId="166" fontId="27" fillId="2" borderId="6" xfId="0" applyNumberFormat="1" applyFont="1" applyFill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166" fontId="18" fillId="0" borderId="5" xfId="0" applyNumberFormat="1" applyFont="1" applyFill="1" applyBorder="1" applyAlignment="1">
      <alignment vertical="center"/>
    </xf>
    <xf numFmtId="166" fontId="18" fillId="0" borderId="7" xfId="0" applyNumberFormat="1" applyFont="1" applyFill="1" applyBorder="1" applyAlignment="1">
      <alignment vertical="center"/>
    </xf>
    <xf numFmtId="166" fontId="18" fillId="0" borderId="5" xfId="0" applyNumberFormat="1" applyFont="1" applyFill="1" applyBorder="1" applyAlignment="1">
      <alignment horizontal="left" vertical="center"/>
    </xf>
    <xf numFmtId="166" fontId="18" fillId="0" borderId="7" xfId="0" applyNumberFormat="1" applyFont="1" applyFill="1" applyBorder="1" applyAlignment="1">
      <alignment horizontal="left" vertical="center"/>
    </xf>
    <xf numFmtId="49" fontId="18" fillId="0" borderId="5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3" fontId="28" fillId="0" borderId="1" xfId="0" applyNumberFormat="1" applyFont="1" applyBorder="1" applyAlignment="1">
      <alignment horizontal="left" vertical="center" wrapText="1"/>
    </xf>
    <xf numFmtId="166" fontId="18" fillId="0" borderId="1" xfId="1" applyNumberFormat="1" applyFont="1" applyFill="1" applyBorder="1" applyAlignment="1">
      <alignment vertical="center"/>
    </xf>
    <xf numFmtId="166" fontId="18" fillId="0" borderId="5" xfId="1" applyNumberFormat="1" applyFont="1" applyFill="1" applyBorder="1" applyAlignment="1">
      <alignment vertical="center"/>
    </xf>
    <xf numFmtId="166" fontId="18" fillId="0" borderId="6" xfId="1" applyNumberFormat="1" applyFont="1" applyFill="1" applyBorder="1" applyAlignment="1">
      <alignment vertical="center"/>
    </xf>
    <xf numFmtId="166" fontId="18" fillId="0" borderId="7" xfId="1" applyNumberFormat="1" applyFont="1" applyFill="1" applyBorder="1" applyAlignment="1">
      <alignment vertical="center"/>
    </xf>
    <xf numFmtId="166" fontId="18" fillId="0" borderId="5" xfId="1" applyNumberFormat="1" applyFont="1" applyFill="1" applyBorder="1" applyAlignment="1">
      <alignment vertical="center" wrapText="1"/>
    </xf>
    <xf numFmtId="166" fontId="18" fillId="0" borderId="7" xfId="1" applyNumberFormat="1" applyFont="1" applyFill="1" applyBorder="1" applyAlignment="1">
      <alignment vertical="center" wrapText="1"/>
    </xf>
    <xf numFmtId="166" fontId="16" fillId="0" borderId="5" xfId="1" applyNumberFormat="1" applyFont="1" applyBorder="1" applyAlignment="1">
      <alignment horizontal="center" vertical="center" wrapText="1"/>
    </xf>
    <xf numFmtId="166" fontId="16" fillId="0" borderId="6" xfId="1" applyNumberFormat="1" applyFont="1" applyBorder="1" applyAlignment="1">
      <alignment horizontal="center" vertical="center" wrapText="1"/>
    </xf>
    <xf numFmtId="166" fontId="16" fillId="0" borderId="7" xfId="1" applyNumberFormat="1" applyFont="1" applyBorder="1" applyAlignment="1">
      <alignment horizontal="center" vertical="center" wrapText="1"/>
    </xf>
    <xf numFmtId="3" fontId="28" fillId="0" borderId="5" xfId="0" applyNumberFormat="1" applyFont="1" applyBorder="1" applyAlignment="1">
      <alignment horizontal="right" vertical="center" wrapText="1"/>
    </xf>
    <xf numFmtId="3" fontId="28" fillId="0" borderId="6" xfId="0" applyNumberFormat="1" applyFont="1" applyBorder="1" applyAlignment="1">
      <alignment horizontal="right" vertical="center" wrapText="1"/>
    </xf>
    <xf numFmtId="3" fontId="28" fillId="0" borderId="7" xfId="0" applyNumberFormat="1" applyFont="1" applyBorder="1" applyAlignment="1">
      <alignment horizontal="right" vertical="center" wrapText="1"/>
    </xf>
  </cellXfs>
  <cellStyles count="6">
    <cellStyle name="Comma" xfId="1" builtinId="3"/>
    <cellStyle name="Comma 3" xfId="2"/>
    <cellStyle name="Normal" xfId="0" builtinId="0"/>
    <cellStyle name="Normal_Sheet4" xfId="3"/>
    <cellStyle name="Normal_Sheet5" xfId="4"/>
    <cellStyle name="Normal_Sheet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2285" name="Line 1">
          <a:extLst>
            <a:ext uri="{FF2B5EF4-FFF2-40B4-BE49-F238E27FC236}">
              <a16:creationId xmlns:a16="http://schemas.microsoft.com/office/drawing/2014/main" xmlns="" id="{E91EE451-9082-482B-902C-3F9DDCC8BE84}"/>
            </a:ext>
          </a:extLst>
        </xdr:cNvPr>
        <xdr:cNvSpPr>
          <a:spLocks noChangeShapeType="1"/>
        </xdr:cNvSpPr>
      </xdr:nvSpPr>
      <xdr:spPr bwMode="auto">
        <a:xfrm>
          <a:off x="409575" y="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CE89D488-B5AA-423C-AEB5-DFDB3637EA61}"/>
            </a:ext>
          </a:extLst>
        </xdr:cNvPr>
        <xdr:cNvSpPr txBox="1">
          <a:spLocks noChangeArrowheads="1"/>
        </xdr:cNvSpPr>
      </xdr:nvSpPr>
      <xdr:spPr bwMode="auto">
        <a:xfrm>
          <a:off x="9705975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C31A2E7E-DAC1-4DFA-ACC7-E3D5D5C1BCD9}"/>
            </a:ext>
          </a:extLst>
        </xdr:cNvPr>
        <xdr:cNvSpPr txBox="1">
          <a:spLocks noChangeArrowheads="1"/>
        </xdr:cNvSpPr>
      </xdr:nvSpPr>
      <xdr:spPr bwMode="auto">
        <a:xfrm>
          <a:off x="9991725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17329E8C-4B2B-4CE9-976F-51F163747907}"/>
            </a:ext>
          </a:extLst>
        </xdr:cNvPr>
        <xdr:cNvSpPr txBox="1">
          <a:spLocks noChangeArrowheads="1"/>
        </xdr:cNvSpPr>
      </xdr:nvSpPr>
      <xdr:spPr bwMode="auto">
        <a:xfrm>
          <a:off x="9705975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1F61D046-E1D1-46F7-B257-070D184A042A}"/>
            </a:ext>
          </a:extLst>
        </xdr:cNvPr>
        <xdr:cNvSpPr txBox="1">
          <a:spLocks noChangeArrowheads="1"/>
        </xdr:cNvSpPr>
      </xdr:nvSpPr>
      <xdr:spPr bwMode="auto">
        <a:xfrm>
          <a:off x="10725150" y="762561"/>
          <a:ext cx="1809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5A843E4E-E9DD-4659-B797-2948539E8C6A}"/>
            </a:ext>
          </a:extLst>
        </xdr:cNvPr>
        <xdr:cNvSpPr txBox="1">
          <a:spLocks noChangeArrowheads="1"/>
        </xdr:cNvSpPr>
      </xdr:nvSpPr>
      <xdr:spPr bwMode="auto">
        <a:xfrm>
          <a:off x="925830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B17C9069-285F-4128-8FB7-CDD27F12C117}"/>
            </a:ext>
          </a:extLst>
        </xdr:cNvPr>
        <xdr:cNvSpPr txBox="1">
          <a:spLocks noChangeArrowheads="1"/>
        </xdr:cNvSpPr>
      </xdr:nvSpPr>
      <xdr:spPr bwMode="auto">
        <a:xfrm>
          <a:off x="8943975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80C747AC-321F-4485-B6F5-3AF46DA00BA5}"/>
            </a:ext>
          </a:extLst>
        </xdr:cNvPr>
        <xdr:cNvSpPr txBox="1">
          <a:spLocks noChangeArrowheads="1"/>
        </xdr:cNvSpPr>
      </xdr:nvSpPr>
      <xdr:spPr bwMode="auto">
        <a:xfrm>
          <a:off x="7362825" y="762561"/>
          <a:ext cx="1095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F19AB8F6-F7C8-4919-8121-BA2D11171091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3CEFBFEE-730B-4F87-B657-7E705290AF2D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31C458F9-5C21-433D-BFB0-8D54E2BAF34A}"/>
            </a:ext>
          </a:extLst>
        </xdr:cNvPr>
        <xdr:cNvSpPr txBox="1">
          <a:spLocks noChangeArrowheads="1"/>
        </xdr:cNvSpPr>
      </xdr:nvSpPr>
      <xdr:spPr bwMode="auto">
        <a:xfrm>
          <a:off x="10325100" y="762561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2EDBF057-CAA7-402B-8C9F-7C9FC0FA2084}"/>
            </a:ext>
          </a:extLst>
        </xdr:cNvPr>
        <xdr:cNvSpPr txBox="1">
          <a:spLocks noChangeArrowheads="1"/>
        </xdr:cNvSpPr>
      </xdr:nvSpPr>
      <xdr:spPr bwMode="auto">
        <a:xfrm>
          <a:off x="10325100" y="762561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7170B08F-9492-4D27-9DD1-88772422E2FA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A74B2EF7-1F76-44F6-AE6C-D922B7266401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49BC7C6E-99C9-4AD2-A86B-35D016B21B7B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800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B3B95631-F326-4251-BC0E-A2F1951576B5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800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8C719332-EB00-4ADD-BA11-0CD6A681BBA9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800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153616D5-933F-4FB2-A028-96D1D7DB376C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800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228874F6-08C8-424C-9B66-88A7A496EB39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6FB7ED51-2A63-4495-954D-6B34F5182170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5B2D2BA7-BFC4-4595-83CE-D34B4D2EA7B8}"/>
            </a:ext>
          </a:extLst>
        </xdr:cNvPr>
        <xdr:cNvSpPr txBox="1">
          <a:spLocks noChangeArrowheads="1"/>
        </xdr:cNvSpPr>
      </xdr:nvSpPr>
      <xdr:spPr bwMode="auto">
        <a:xfrm>
          <a:off x="8867775" y="762561"/>
          <a:ext cx="1438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E9C47FFE-599A-4FF4-835A-EE168D536C04}"/>
            </a:ext>
          </a:extLst>
        </xdr:cNvPr>
        <xdr:cNvSpPr txBox="1">
          <a:spLocks noChangeArrowheads="1"/>
        </xdr:cNvSpPr>
      </xdr:nvSpPr>
      <xdr:spPr bwMode="auto">
        <a:xfrm>
          <a:off x="8867775" y="762561"/>
          <a:ext cx="1438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E9721467-7943-4D0C-BAAB-2F9ABC4EB8AC}"/>
            </a:ext>
          </a:extLst>
        </xdr:cNvPr>
        <xdr:cNvSpPr txBox="1">
          <a:spLocks noChangeArrowheads="1"/>
        </xdr:cNvSpPr>
      </xdr:nvSpPr>
      <xdr:spPr bwMode="auto">
        <a:xfrm>
          <a:off x="910590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B07E14A1-9C95-4165-8FE5-20012F43D0D9}"/>
            </a:ext>
          </a:extLst>
        </xdr:cNvPr>
        <xdr:cNvSpPr txBox="1">
          <a:spLocks noChangeArrowheads="1"/>
        </xdr:cNvSpPr>
      </xdr:nvSpPr>
      <xdr:spPr bwMode="auto">
        <a:xfrm>
          <a:off x="910590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85546727-F780-4029-A89B-CC16A4D243C4}"/>
            </a:ext>
          </a:extLst>
        </xdr:cNvPr>
        <xdr:cNvSpPr txBox="1">
          <a:spLocks noChangeArrowheads="1"/>
        </xdr:cNvSpPr>
      </xdr:nvSpPr>
      <xdr:spPr bwMode="auto">
        <a:xfrm>
          <a:off x="9105900" y="762561"/>
          <a:ext cx="1228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86AD7886-3940-4725-B68A-5DECEC9DC937}"/>
            </a:ext>
          </a:extLst>
        </xdr:cNvPr>
        <xdr:cNvSpPr txBox="1">
          <a:spLocks noChangeArrowheads="1"/>
        </xdr:cNvSpPr>
      </xdr:nvSpPr>
      <xdr:spPr bwMode="auto">
        <a:xfrm>
          <a:off x="9105900" y="762561"/>
          <a:ext cx="1228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94D6643-9F20-47C9-8ADD-8CBEE53B5385}"/>
            </a:ext>
          </a:extLst>
        </xdr:cNvPr>
        <xdr:cNvSpPr txBox="1">
          <a:spLocks noChangeArrowheads="1"/>
        </xdr:cNvSpPr>
      </xdr:nvSpPr>
      <xdr:spPr bwMode="auto">
        <a:xfrm>
          <a:off x="9105900" y="762561"/>
          <a:ext cx="1228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6FA37DB-9DA4-41A6-9363-38750FD27FE2}"/>
            </a:ext>
          </a:extLst>
        </xdr:cNvPr>
        <xdr:cNvSpPr txBox="1">
          <a:spLocks noChangeArrowheads="1"/>
        </xdr:cNvSpPr>
      </xdr:nvSpPr>
      <xdr:spPr bwMode="auto">
        <a:xfrm>
          <a:off x="9105900" y="762561"/>
          <a:ext cx="1228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DE57DA6-F2C7-4E80-A081-0E85BBC3F5E0}"/>
            </a:ext>
          </a:extLst>
        </xdr:cNvPr>
        <xdr:cNvSpPr txBox="1">
          <a:spLocks noChangeArrowheads="1"/>
        </xdr:cNvSpPr>
      </xdr:nvSpPr>
      <xdr:spPr bwMode="auto">
        <a:xfrm>
          <a:off x="9925050" y="762561"/>
          <a:ext cx="1600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C7387CF-9DFA-4947-BE44-D265D13A9742}"/>
            </a:ext>
          </a:extLst>
        </xdr:cNvPr>
        <xdr:cNvSpPr txBox="1">
          <a:spLocks noChangeArrowheads="1"/>
        </xdr:cNvSpPr>
      </xdr:nvSpPr>
      <xdr:spPr bwMode="auto">
        <a:xfrm>
          <a:off x="9925050" y="762561"/>
          <a:ext cx="1600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xmlns="" id="{130BF02B-B540-41D0-9CA6-EB72A9864ACE}"/>
            </a:ext>
          </a:extLst>
        </xdr:cNvPr>
        <xdr:cNvSpPr txBox="1">
          <a:spLocks noChangeArrowheads="1"/>
        </xdr:cNvSpPr>
      </xdr:nvSpPr>
      <xdr:spPr bwMode="auto">
        <a:xfrm>
          <a:off x="7762875" y="485775"/>
          <a:ext cx="942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DC75480F-96E0-482E-BFFE-3D9454ED25F3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B40E6333-AA54-4102-97ED-DD05AE16DB2A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1A43F05F-BD5A-490F-8F65-4573BA8A8419}"/>
            </a:ext>
          </a:extLst>
        </xdr:cNvPr>
        <xdr:cNvSpPr txBox="1">
          <a:spLocks noChangeArrowheads="1"/>
        </xdr:cNvSpPr>
      </xdr:nvSpPr>
      <xdr:spPr bwMode="auto">
        <a:xfrm>
          <a:off x="9105900" y="762561"/>
          <a:ext cx="1228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CC52D55A-4FC2-4D64-9E5A-9A1ED1C0DECD}"/>
            </a:ext>
          </a:extLst>
        </xdr:cNvPr>
        <xdr:cNvSpPr txBox="1">
          <a:spLocks noChangeArrowheads="1"/>
        </xdr:cNvSpPr>
      </xdr:nvSpPr>
      <xdr:spPr bwMode="auto">
        <a:xfrm>
          <a:off x="9105900" y="762561"/>
          <a:ext cx="1228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5CBFF5D4-9391-4D6F-87AE-92D6F527AFB2}"/>
            </a:ext>
          </a:extLst>
        </xdr:cNvPr>
        <xdr:cNvSpPr txBox="1">
          <a:spLocks noChangeArrowheads="1"/>
        </xdr:cNvSpPr>
      </xdr:nvSpPr>
      <xdr:spPr bwMode="auto">
        <a:xfrm>
          <a:off x="9372600" y="762561"/>
          <a:ext cx="1476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1617750B-5ADF-4DD7-88D6-1E88580FE614}"/>
            </a:ext>
          </a:extLst>
        </xdr:cNvPr>
        <xdr:cNvSpPr txBox="1">
          <a:spLocks noChangeArrowheads="1"/>
        </xdr:cNvSpPr>
      </xdr:nvSpPr>
      <xdr:spPr bwMode="auto">
        <a:xfrm>
          <a:off x="9372600" y="762561"/>
          <a:ext cx="1476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4</xdr:row>
      <xdr:rowOff>1121</xdr:rowOff>
    </xdr:from>
    <xdr:to>
      <xdr:col>10</xdr:col>
      <xdr:colOff>0</xdr:colOff>
      <xdr:row>4</xdr:row>
      <xdr:rowOff>1121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C4FFCCFC-4FBB-4B53-99E7-B624082D5704}"/>
            </a:ext>
          </a:extLst>
        </xdr:cNvPr>
        <xdr:cNvSpPr txBox="1">
          <a:spLocks noChangeArrowheads="1"/>
        </xdr:cNvSpPr>
      </xdr:nvSpPr>
      <xdr:spPr bwMode="auto">
        <a:xfrm>
          <a:off x="6791325" y="0"/>
          <a:ext cx="131445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BHXH - 06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A81F624B-3279-4861-9966-FB4E1F21B7C2}"/>
            </a:ext>
          </a:extLst>
        </xdr:cNvPr>
        <xdr:cNvSpPr txBox="1">
          <a:spLocks noChangeArrowheads="1"/>
        </xdr:cNvSpPr>
      </xdr:nvSpPr>
      <xdr:spPr bwMode="auto">
        <a:xfrm>
          <a:off x="100012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C63213A2-22E3-4740-B373-F6E4363D38D6}"/>
            </a:ext>
          </a:extLst>
        </xdr:cNvPr>
        <xdr:cNvSpPr txBox="1">
          <a:spLocks noChangeArrowheads="1"/>
        </xdr:cNvSpPr>
      </xdr:nvSpPr>
      <xdr:spPr bwMode="auto">
        <a:xfrm>
          <a:off x="11172825" y="762561"/>
          <a:ext cx="1743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5B1A88B7-F15C-41B2-90A6-D1C4D7CE1F65}"/>
            </a:ext>
          </a:extLst>
        </xdr:cNvPr>
        <xdr:cNvSpPr txBox="1">
          <a:spLocks noChangeArrowheads="1"/>
        </xdr:cNvSpPr>
      </xdr:nvSpPr>
      <xdr:spPr bwMode="auto">
        <a:xfrm>
          <a:off x="9972675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675FDDB0-D04D-4914-A8FB-C08A68CCDEAC}"/>
            </a:ext>
          </a:extLst>
        </xdr:cNvPr>
        <xdr:cNvSpPr txBox="1">
          <a:spLocks noChangeArrowheads="1"/>
        </xdr:cNvSpPr>
      </xdr:nvSpPr>
      <xdr:spPr bwMode="auto">
        <a:xfrm>
          <a:off x="102298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F9257871-08E9-48E2-875D-558455A3B397}"/>
            </a:ext>
          </a:extLst>
        </xdr:cNvPr>
        <xdr:cNvSpPr txBox="1">
          <a:spLocks noChangeArrowheads="1"/>
        </xdr:cNvSpPr>
      </xdr:nvSpPr>
      <xdr:spPr bwMode="auto">
        <a:xfrm>
          <a:off x="102298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FE528B3D-D55A-4AAA-A7C7-F15105213779}"/>
            </a:ext>
          </a:extLst>
        </xdr:cNvPr>
        <xdr:cNvSpPr txBox="1">
          <a:spLocks noChangeArrowheads="1"/>
        </xdr:cNvSpPr>
      </xdr:nvSpPr>
      <xdr:spPr bwMode="auto">
        <a:xfrm>
          <a:off x="10229850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60F2DD1E-26A5-41D1-BA41-03AB94931ACC}"/>
            </a:ext>
          </a:extLst>
        </xdr:cNvPr>
        <xdr:cNvSpPr txBox="1">
          <a:spLocks noChangeArrowheads="1"/>
        </xdr:cNvSpPr>
      </xdr:nvSpPr>
      <xdr:spPr bwMode="auto">
        <a:xfrm>
          <a:off x="9363075" y="762561"/>
          <a:ext cx="18192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95DEB481-539F-41AD-A0CA-7AA12D996531}"/>
            </a:ext>
          </a:extLst>
        </xdr:cNvPr>
        <xdr:cNvSpPr txBox="1">
          <a:spLocks noChangeArrowheads="1"/>
        </xdr:cNvSpPr>
      </xdr:nvSpPr>
      <xdr:spPr bwMode="auto">
        <a:xfrm>
          <a:off x="8943975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3304FD89-F490-40FC-B616-E2A31A184EAB}"/>
            </a:ext>
          </a:extLst>
        </xdr:cNvPr>
        <xdr:cNvSpPr txBox="1">
          <a:spLocks noChangeArrowheads="1"/>
        </xdr:cNvSpPr>
      </xdr:nvSpPr>
      <xdr:spPr bwMode="auto">
        <a:xfrm>
          <a:off x="9705975" y="762561"/>
          <a:ext cx="1571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11</xdr:col>
      <xdr:colOff>752475</xdr:colOff>
      <xdr:row>4</xdr:row>
      <xdr:rowOff>561</xdr:rowOff>
    </xdr:from>
    <xdr:to>
      <xdr:col>13</xdr:col>
      <xdr:colOff>504825</xdr:colOff>
      <xdr:row>4</xdr:row>
      <xdr:rowOff>561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7BCBBAE5-D921-4536-905A-70E9FF822ED0}"/>
            </a:ext>
          </a:extLst>
        </xdr:cNvPr>
        <xdr:cNvSpPr txBox="1">
          <a:spLocks noChangeArrowheads="1"/>
        </xdr:cNvSpPr>
      </xdr:nvSpPr>
      <xdr:spPr bwMode="auto">
        <a:xfrm>
          <a:off x="9420225" y="762561"/>
          <a:ext cx="1704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BHXH - 04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85" workbookViewId="0">
      <selection activeCell="D16" sqref="D16"/>
    </sheetView>
  </sheetViews>
  <sheetFormatPr defaultColWidth="9.21875" defaultRowHeight="13.2" x14ac:dyDescent="0.25"/>
  <cols>
    <col min="1" max="1" width="4.44140625" style="56" customWidth="1"/>
    <col min="2" max="2" width="14.5546875" style="56" customWidth="1"/>
    <col min="3" max="3" width="13.44140625" style="56" customWidth="1"/>
    <col min="4" max="4" width="26.44140625" style="56" customWidth="1"/>
    <col min="5" max="5" width="9.21875" style="56"/>
    <col min="6" max="6" width="8.109375" style="56" customWidth="1"/>
    <col min="7" max="7" width="22.5546875" style="56" customWidth="1"/>
    <col min="8" max="8" width="7.44140625" style="56" customWidth="1"/>
    <col min="9" max="9" width="15.109375" style="56" customWidth="1"/>
    <col min="10" max="10" width="8.33203125" style="56" customWidth="1"/>
    <col min="11" max="11" width="8" style="56" customWidth="1"/>
    <col min="12" max="16384" width="9.21875" style="56"/>
  </cols>
  <sheetData>
    <row r="1" spans="1:15" x14ac:dyDescent="0.25">
      <c r="A1" s="291" t="s">
        <v>33</v>
      </c>
      <c r="B1" s="291"/>
      <c r="C1" s="291"/>
      <c r="D1" s="295" t="s">
        <v>90</v>
      </c>
      <c r="E1" s="295"/>
      <c r="F1" s="295"/>
      <c r="G1" s="295"/>
      <c r="H1" s="295"/>
      <c r="I1" s="295"/>
      <c r="J1" s="295"/>
      <c r="K1" s="295"/>
      <c r="L1" s="295"/>
      <c r="M1" s="70"/>
      <c r="N1" s="70"/>
      <c r="O1" s="70"/>
    </row>
    <row r="2" spans="1:15" s="2" customFormat="1" x14ac:dyDescent="0.25">
      <c r="A2" s="292" t="s">
        <v>67</v>
      </c>
      <c r="B2" s="292"/>
      <c r="C2" s="292"/>
      <c r="D2" s="293" t="s">
        <v>87</v>
      </c>
      <c r="E2" s="293"/>
      <c r="F2" s="293"/>
      <c r="G2" s="293"/>
      <c r="H2" s="293"/>
      <c r="I2" s="293"/>
      <c r="J2" s="293"/>
      <c r="K2" s="293"/>
      <c r="L2" s="293"/>
      <c r="M2" s="65"/>
      <c r="N2" s="65"/>
      <c r="O2" s="65"/>
    </row>
    <row r="3" spans="1:15" s="2" customFormat="1" x14ac:dyDescent="0.25">
      <c r="A3" s="293" t="s">
        <v>0</v>
      </c>
      <c r="B3" s="293"/>
      <c r="C3" s="293"/>
      <c r="D3" s="56"/>
      <c r="E3" s="56"/>
      <c r="F3" s="56"/>
      <c r="G3" s="56"/>
      <c r="H3" s="56"/>
      <c r="I3" s="56"/>
      <c r="J3" s="56"/>
      <c r="K3" s="59" t="s">
        <v>89</v>
      </c>
      <c r="L3" s="58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s="1" customFormat="1" ht="22.5" customHeight="1" x14ac:dyDescent="0.25">
      <c r="A5" s="294" t="s">
        <v>1</v>
      </c>
      <c r="B5" s="294" t="s">
        <v>68</v>
      </c>
      <c r="C5" s="294"/>
      <c r="D5" s="287" t="s">
        <v>91</v>
      </c>
      <c r="E5" s="287" t="s">
        <v>92</v>
      </c>
      <c r="F5" s="287" t="s">
        <v>93</v>
      </c>
      <c r="G5" s="294" t="s">
        <v>2</v>
      </c>
      <c r="H5" s="287" t="s">
        <v>94</v>
      </c>
      <c r="I5" s="287" t="s">
        <v>26</v>
      </c>
      <c r="J5" s="287" t="s">
        <v>3</v>
      </c>
      <c r="K5" s="287"/>
      <c r="L5" s="287"/>
    </row>
    <row r="6" spans="1:15" s="60" customFormat="1" ht="22.5" customHeight="1" x14ac:dyDescent="0.25">
      <c r="A6" s="288"/>
      <c r="B6" s="14" t="s">
        <v>4</v>
      </c>
      <c r="C6" s="13" t="s">
        <v>95</v>
      </c>
      <c r="D6" s="288"/>
      <c r="E6" s="288"/>
      <c r="F6" s="288"/>
      <c r="G6" s="288"/>
      <c r="H6" s="288"/>
      <c r="I6" s="288"/>
      <c r="J6" s="13" t="s">
        <v>6</v>
      </c>
      <c r="K6" s="40" t="s">
        <v>96</v>
      </c>
      <c r="L6" s="14" t="s">
        <v>7</v>
      </c>
    </row>
    <row r="7" spans="1:15" s="84" customFormat="1" x14ac:dyDescent="0.25">
      <c r="A7" s="82">
        <v>1</v>
      </c>
      <c r="B7" s="296">
        <v>2</v>
      </c>
      <c r="C7" s="296"/>
      <c r="D7" s="82">
        <v>3</v>
      </c>
      <c r="E7" s="82">
        <v>4</v>
      </c>
      <c r="F7" s="82">
        <v>5</v>
      </c>
      <c r="G7" s="82">
        <v>6</v>
      </c>
      <c r="H7" s="82">
        <v>7</v>
      </c>
      <c r="I7" s="82">
        <v>8</v>
      </c>
      <c r="J7" s="82">
        <v>9</v>
      </c>
      <c r="K7" s="83">
        <v>10</v>
      </c>
      <c r="L7" s="82">
        <v>11</v>
      </c>
    </row>
    <row r="8" spans="1:15" s="11" customFormat="1" x14ac:dyDescent="0.25">
      <c r="A8" s="25">
        <v>1</v>
      </c>
      <c r="B8" s="50" t="s">
        <v>8</v>
      </c>
      <c r="C8" s="51" t="s">
        <v>8</v>
      </c>
      <c r="D8" s="52" t="s">
        <v>9</v>
      </c>
      <c r="E8" s="25" t="s">
        <v>10</v>
      </c>
      <c r="F8" s="61">
        <v>1</v>
      </c>
      <c r="G8" s="50" t="s">
        <v>8</v>
      </c>
      <c r="H8" s="62">
        <v>66</v>
      </c>
      <c r="I8" s="63">
        <v>182139400</v>
      </c>
      <c r="J8" s="25" t="s">
        <v>11</v>
      </c>
      <c r="K8" s="25">
        <v>3</v>
      </c>
      <c r="L8" s="25" t="s">
        <v>12</v>
      </c>
    </row>
    <row r="9" spans="1:15" s="2" customFormat="1" ht="39.6" x14ac:dyDescent="0.25">
      <c r="A9" s="25">
        <v>2</v>
      </c>
      <c r="B9" s="50" t="s">
        <v>13</v>
      </c>
      <c r="C9" s="52" t="s">
        <v>13</v>
      </c>
      <c r="D9" s="20" t="s">
        <v>45</v>
      </c>
      <c r="E9" s="25" t="s">
        <v>10</v>
      </c>
      <c r="F9" s="61">
        <v>1</v>
      </c>
      <c r="G9" s="10" t="s">
        <v>14</v>
      </c>
      <c r="H9" s="62">
        <v>56</v>
      </c>
      <c r="I9" s="63">
        <v>125721400</v>
      </c>
      <c r="J9" s="25" t="s">
        <v>11</v>
      </c>
      <c r="K9" s="25">
        <v>3</v>
      </c>
      <c r="L9" s="25" t="s">
        <v>12</v>
      </c>
    </row>
    <row r="10" spans="1:15" s="2" customFormat="1" ht="20.25" customHeight="1" x14ac:dyDescent="0.25">
      <c r="A10" s="25">
        <v>3</v>
      </c>
      <c r="B10" s="50" t="s">
        <v>15</v>
      </c>
      <c r="C10" s="52" t="s">
        <v>16</v>
      </c>
      <c r="D10" s="52" t="s">
        <v>17</v>
      </c>
      <c r="E10" s="25" t="s">
        <v>10</v>
      </c>
      <c r="F10" s="61">
        <v>1</v>
      </c>
      <c r="G10" s="50" t="s">
        <v>18</v>
      </c>
      <c r="H10" s="64">
        <v>282</v>
      </c>
      <c r="I10" s="63">
        <v>816896200</v>
      </c>
      <c r="J10" s="25" t="s">
        <v>11</v>
      </c>
      <c r="K10" s="25">
        <v>3</v>
      </c>
      <c r="L10" s="25" t="s">
        <v>12</v>
      </c>
    </row>
    <row r="11" spans="1:15" s="3" customFormat="1" ht="20.25" customHeight="1" x14ac:dyDescent="0.25">
      <c r="A11" s="25">
        <v>4</v>
      </c>
      <c r="B11" s="50" t="s">
        <v>15</v>
      </c>
      <c r="C11" s="52" t="s">
        <v>19</v>
      </c>
      <c r="D11" s="52" t="s">
        <v>20</v>
      </c>
      <c r="E11" s="25" t="s">
        <v>10</v>
      </c>
      <c r="F11" s="61">
        <v>1</v>
      </c>
      <c r="G11" s="50" t="s">
        <v>21</v>
      </c>
      <c r="H11" s="62">
        <v>188</v>
      </c>
      <c r="I11" s="63">
        <v>486694900</v>
      </c>
      <c r="J11" s="25" t="s">
        <v>11</v>
      </c>
      <c r="K11" s="25">
        <v>3</v>
      </c>
      <c r="L11" s="25" t="s">
        <v>12</v>
      </c>
    </row>
    <row r="12" spans="1:15" s="2" customFormat="1" ht="20.25" customHeight="1" x14ac:dyDescent="0.25">
      <c r="A12" s="41"/>
      <c r="B12" s="42" t="s">
        <v>22</v>
      </c>
      <c r="C12" s="43"/>
      <c r="D12" s="44"/>
      <c r="E12" s="44"/>
      <c r="F12" s="45">
        <f>SUM(F8:F11)</f>
        <v>4</v>
      </c>
      <c r="G12" s="46"/>
      <c r="H12" s="47">
        <f>SUM(H8:H11)</f>
        <v>592</v>
      </c>
      <c r="I12" s="48">
        <f>SUM(I8:I11)</f>
        <v>1611451900</v>
      </c>
      <c r="J12" s="44"/>
      <c r="K12" s="44"/>
      <c r="L12" s="44"/>
    </row>
    <row r="13" spans="1:15" s="2" customFormat="1" x14ac:dyDescent="0.25"/>
    <row r="14" spans="1:15" s="2" customFormat="1" x14ac:dyDescent="0.25">
      <c r="A14" s="3"/>
      <c r="B14" s="55" t="s">
        <v>23</v>
      </c>
      <c r="C14" s="3"/>
      <c r="D14" s="3"/>
      <c r="E14" s="3"/>
      <c r="F14" s="3"/>
      <c r="G14" s="3"/>
      <c r="H14" s="289" t="s">
        <v>117</v>
      </c>
      <c r="I14" s="289"/>
      <c r="J14" s="289"/>
      <c r="K14" s="289"/>
      <c r="L14" s="289"/>
    </row>
    <row r="15" spans="1:15" x14ac:dyDescent="0.25">
      <c r="A15" s="2"/>
      <c r="B15" s="9"/>
      <c r="C15" s="2"/>
      <c r="D15" s="2"/>
      <c r="E15" s="2"/>
      <c r="F15" s="2"/>
      <c r="G15" s="2"/>
      <c r="H15" s="290" t="s">
        <v>83</v>
      </c>
      <c r="I15" s="290"/>
      <c r="J15" s="290"/>
      <c r="K15" s="290"/>
      <c r="L15" s="290"/>
    </row>
    <row r="16" spans="1:15" x14ac:dyDescent="0.25">
      <c r="B16" s="57"/>
    </row>
    <row r="17" spans="2:2" x14ac:dyDescent="0.25">
      <c r="B17" s="57"/>
    </row>
    <row r="18" spans="2:2" x14ac:dyDescent="0.25">
      <c r="B18" s="57"/>
    </row>
    <row r="19" spans="2:2" x14ac:dyDescent="0.25">
      <c r="B19" s="57"/>
    </row>
    <row r="20" spans="2:2" x14ac:dyDescent="0.25">
      <c r="B20" s="57"/>
    </row>
  </sheetData>
  <mergeCells count="17">
    <mergeCell ref="H5:H6"/>
    <mergeCell ref="I5:I6"/>
    <mergeCell ref="H14:L14"/>
    <mergeCell ref="H15:L15"/>
    <mergeCell ref="A1:C1"/>
    <mergeCell ref="A2:C2"/>
    <mergeCell ref="A3:C3"/>
    <mergeCell ref="A5:A6"/>
    <mergeCell ref="B5:C5"/>
    <mergeCell ref="D5:D6"/>
    <mergeCell ref="E5:E6"/>
    <mergeCell ref="D1:L1"/>
    <mergeCell ref="D2:L2"/>
    <mergeCell ref="J5:L5"/>
    <mergeCell ref="B7:C7"/>
    <mergeCell ref="F5:F6"/>
    <mergeCell ref="G5:G6"/>
  </mergeCells>
  <phoneticPr fontId="0" type="noConversion"/>
  <printOptions horizontalCentered="1"/>
  <pageMargins left="0.32" right="0.22" top="0.67" bottom="1" header="0.5" footer="0.5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C7" workbookViewId="0">
      <selection activeCell="L22" sqref="L22"/>
    </sheetView>
  </sheetViews>
  <sheetFormatPr defaultColWidth="9.21875" defaultRowHeight="13.8" x14ac:dyDescent="0.25"/>
  <cols>
    <col min="1" max="1" width="5.21875" style="139" customWidth="1"/>
    <col min="2" max="2" width="16.33203125" style="139" customWidth="1"/>
    <col min="3" max="3" width="12.6640625" style="139" customWidth="1"/>
    <col min="4" max="4" width="34.6640625" style="139" customWidth="1"/>
    <col min="5" max="5" width="15.6640625" style="139" customWidth="1"/>
    <col min="6" max="6" width="16.88671875" style="139" customWidth="1"/>
    <col min="7" max="7" width="13.6640625" style="139" customWidth="1"/>
    <col min="8" max="8" width="6.44140625" style="139" customWidth="1"/>
    <col min="9" max="9" width="5.88671875" style="139" customWidth="1"/>
    <col min="10" max="10" width="7" style="139" customWidth="1"/>
    <col min="11" max="11" width="7.5546875" style="159" customWidth="1"/>
    <col min="12" max="12" width="12.77734375" style="159" customWidth="1"/>
    <col min="13" max="13" width="14.44140625" style="139" customWidth="1"/>
    <col min="14" max="14" width="13.109375" style="139" customWidth="1"/>
    <col min="15" max="15" width="6.21875" style="139" customWidth="1"/>
    <col min="16" max="16384" width="9.21875" style="139"/>
  </cols>
  <sheetData>
    <row r="1" spans="1:15" x14ac:dyDescent="0.25">
      <c r="A1" s="139" t="s">
        <v>143</v>
      </c>
    </row>
    <row r="2" spans="1:15" x14ac:dyDescent="0.25">
      <c r="A2" s="139" t="s">
        <v>144</v>
      </c>
    </row>
    <row r="3" spans="1:15" x14ac:dyDescent="0.25">
      <c r="A3" s="13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291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39" t="s">
        <v>145</v>
      </c>
    </row>
    <row r="7" spans="1:15" x14ac:dyDescent="0.25">
      <c r="A7" s="330" t="s">
        <v>147</v>
      </c>
      <c r="B7" s="333" t="s">
        <v>148</v>
      </c>
      <c r="C7" s="334"/>
      <c r="D7" s="334"/>
      <c r="E7" s="335"/>
      <c r="F7" s="333" t="s">
        <v>60</v>
      </c>
      <c r="G7" s="334"/>
      <c r="H7" s="334"/>
      <c r="I7" s="334"/>
      <c r="J7" s="335"/>
      <c r="K7" s="336" t="s">
        <v>149</v>
      </c>
      <c r="L7" s="336" t="s">
        <v>132</v>
      </c>
      <c r="M7" s="333" t="s">
        <v>3</v>
      </c>
      <c r="N7" s="334"/>
      <c r="O7" s="335"/>
    </row>
    <row r="8" spans="1:15" x14ac:dyDescent="0.25">
      <c r="A8" s="331"/>
      <c r="B8" s="328" t="s">
        <v>150</v>
      </c>
      <c r="C8" s="328" t="s">
        <v>133</v>
      </c>
      <c r="D8" s="328" t="s">
        <v>151</v>
      </c>
      <c r="E8" s="328" t="s">
        <v>2</v>
      </c>
      <c r="F8" s="333" t="s">
        <v>152</v>
      </c>
      <c r="G8" s="335"/>
      <c r="H8" s="333" t="s">
        <v>61</v>
      </c>
      <c r="I8" s="334"/>
      <c r="J8" s="335"/>
      <c r="K8" s="337"/>
      <c r="L8" s="337"/>
      <c r="M8" s="141" t="s">
        <v>5</v>
      </c>
      <c r="N8" s="328" t="s">
        <v>62</v>
      </c>
      <c r="O8" s="328" t="s">
        <v>153</v>
      </c>
    </row>
    <row r="9" spans="1:15" ht="41.4" x14ac:dyDescent="0.25">
      <c r="A9" s="332"/>
      <c r="B9" s="328"/>
      <c r="C9" s="328"/>
      <c r="D9" s="328"/>
      <c r="E9" s="328"/>
      <c r="F9" s="140" t="s">
        <v>63</v>
      </c>
      <c r="G9" s="140" t="s">
        <v>154</v>
      </c>
      <c r="H9" s="140" t="s">
        <v>155</v>
      </c>
      <c r="I9" s="140" t="s">
        <v>156</v>
      </c>
      <c r="J9" s="140" t="s">
        <v>157</v>
      </c>
      <c r="K9" s="338"/>
      <c r="L9" s="338"/>
      <c r="M9" s="142"/>
      <c r="N9" s="328"/>
      <c r="O9" s="328"/>
    </row>
    <row r="10" spans="1:15" x14ac:dyDescent="0.25">
      <c r="A10" s="149">
        <v>1</v>
      </c>
      <c r="B10" s="152" t="s">
        <v>292</v>
      </c>
      <c r="C10" s="348" t="s">
        <v>292</v>
      </c>
      <c r="D10" s="348" t="s">
        <v>303</v>
      </c>
      <c r="E10" s="348" t="s">
        <v>292</v>
      </c>
      <c r="F10" s="140" t="s">
        <v>1041</v>
      </c>
      <c r="G10" s="278" t="s">
        <v>1042</v>
      </c>
      <c r="H10" s="120" t="s">
        <v>235</v>
      </c>
      <c r="I10" s="140"/>
      <c r="J10" s="140"/>
      <c r="K10" s="350">
        <v>157</v>
      </c>
      <c r="L10" s="352">
        <v>690156600</v>
      </c>
      <c r="M10" s="155" t="s">
        <v>227</v>
      </c>
      <c r="N10" s="157" t="s">
        <v>64</v>
      </c>
      <c r="O10" s="140" t="s">
        <v>290</v>
      </c>
    </row>
    <row r="11" spans="1:15" x14ac:dyDescent="0.25">
      <c r="A11" s="149"/>
      <c r="B11" s="152"/>
      <c r="C11" s="349"/>
      <c r="D11" s="349"/>
      <c r="E11" s="349"/>
      <c r="F11" s="140" t="s">
        <v>1043</v>
      </c>
      <c r="G11" s="276">
        <v>984842033</v>
      </c>
      <c r="H11" s="140"/>
      <c r="I11" s="140"/>
      <c r="J11" s="120" t="s">
        <v>235</v>
      </c>
      <c r="K11" s="351"/>
      <c r="L11" s="353"/>
      <c r="M11" s="155"/>
      <c r="N11" s="157"/>
      <c r="O11" s="140"/>
    </row>
    <row r="12" spans="1:15" x14ac:dyDescent="0.25">
      <c r="A12" s="149">
        <v>2</v>
      </c>
      <c r="B12" s="152" t="s">
        <v>293</v>
      </c>
      <c r="C12" s="152" t="s">
        <v>293</v>
      </c>
      <c r="D12" s="152" t="s">
        <v>304</v>
      </c>
      <c r="E12" s="152" t="s">
        <v>293</v>
      </c>
      <c r="F12" s="140" t="s">
        <v>1044</v>
      </c>
      <c r="G12" s="278" t="s">
        <v>1045</v>
      </c>
      <c r="H12" s="140"/>
      <c r="I12" s="140"/>
      <c r="J12" s="120" t="s">
        <v>235</v>
      </c>
      <c r="K12" s="273">
        <v>4</v>
      </c>
      <c r="L12" s="275">
        <v>7107200</v>
      </c>
      <c r="M12" s="155" t="s">
        <v>227</v>
      </c>
      <c r="N12" s="157" t="s">
        <v>64</v>
      </c>
      <c r="O12" s="140" t="s">
        <v>290</v>
      </c>
    </row>
    <row r="13" spans="1:15" x14ac:dyDescent="0.25">
      <c r="A13" s="149">
        <v>3</v>
      </c>
      <c r="B13" s="152" t="s">
        <v>294</v>
      </c>
      <c r="C13" s="152" t="s">
        <v>294</v>
      </c>
      <c r="D13" s="152" t="s">
        <v>305</v>
      </c>
      <c r="E13" s="152" t="s">
        <v>294</v>
      </c>
      <c r="F13" s="140" t="s">
        <v>1046</v>
      </c>
      <c r="G13" s="278" t="s">
        <v>1047</v>
      </c>
      <c r="H13" s="140"/>
      <c r="I13" s="140" t="s">
        <v>235</v>
      </c>
      <c r="J13" s="140"/>
      <c r="K13" s="273">
        <v>9</v>
      </c>
      <c r="L13" s="275">
        <v>17422500</v>
      </c>
      <c r="M13" s="155" t="s">
        <v>227</v>
      </c>
      <c r="N13" s="157" t="s">
        <v>64</v>
      </c>
      <c r="O13" s="140" t="s">
        <v>290</v>
      </c>
    </row>
    <row r="14" spans="1:15" ht="27.6" x14ac:dyDescent="0.25">
      <c r="A14" s="149">
        <v>4</v>
      </c>
      <c r="B14" s="152" t="s">
        <v>295</v>
      </c>
      <c r="C14" s="152" t="s">
        <v>295</v>
      </c>
      <c r="D14" s="152" t="s">
        <v>306</v>
      </c>
      <c r="E14" s="152" t="s">
        <v>295</v>
      </c>
      <c r="F14" s="140" t="s">
        <v>1048</v>
      </c>
      <c r="G14" s="278" t="s">
        <v>1049</v>
      </c>
      <c r="H14" s="140"/>
      <c r="I14" s="140" t="s">
        <v>235</v>
      </c>
      <c r="J14" s="140"/>
      <c r="K14" s="273">
        <v>30</v>
      </c>
      <c r="L14" s="275">
        <v>93005800</v>
      </c>
      <c r="M14" s="155" t="s">
        <v>227</v>
      </c>
      <c r="N14" s="157" t="s">
        <v>64</v>
      </c>
      <c r="O14" s="140" t="s">
        <v>290</v>
      </c>
    </row>
    <row r="15" spans="1:15" ht="27.6" x14ac:dyDescent="0.25">
      <c r="A15" s="149">
        <v>5</v>
      </c>
      <c r="B15" s="152" t="s">
        <v>296</v>
      </c>
      <c r="C15" s="152" t="s">
        <v>296</v>
      </c>
      <c r="D15" s="152" t="s">
        <v>307</v>
      </c>
      <c r="E15" s="152" t="s">
        <v>296</v>
      </c>
      <c r="F15" s="140" t="s">
        <v>1048</v>
      </c>
      <c r="G15" s="278" t="s">
        <v>1049</v>
      </c>
      <c r="H15" s="140"/>
      <c r="I15" s="140" t="s">
        <v>235</v>
      </c>
      <c r="J15" s="140"/>
      <c r="K15" s="273">
        <v>8</v>
      </c>
      <c r="L15" s="275">
        <v>21590300</v>
      </c>
      <c r="M15" s="155" t="s">
        <v>227</v>
      </c>
      <c r="N15" s="157" t="s">
        <v>64</v>
      </c>
      <c r="O15" s="140" t="s">
        <v>290</v>
      </c>
    </row>
    <row r="16" spans="1:15" x14ac:dyDescent="0.25">
      <c r="A16" s="149">
        <v>6</v>
      </c>
      <c r="B16" s="152" t="s">
        <v>297</v>
      </c>
      <c r="C16" s="152" t="s">
        <v>297</v>
      </c>
      <c r="D16" s="152" t="s">
        <v>308</v>
      </c>
      <c r="E16" s="152" t="s">
        <v>297</v>
      </c>
      <c r="F16" s="140" t="s">
        <v>1050</v>
      </c>
      <c r="G16" s="278" t="s">
        <v>1051</v>
      </c>
      <c r="H16" s="140"/>
      <c r="I16" s="140"/>
      <c r="J16" s="140" t="s">
        <v>235</v>
      </c>
      <c r="K16" s="273">
        <v>25</v>
      </c>
      <c r="L16" s="275">
        <v>71017700</v>
      </c>
      <c r="M16" s="155" t="s">
        <v>227</v>
      </c>
      <c r="N16" s="157" t="s">
        <v>64</v>
      </c>
      <c r="O16" s="140" t="s">
        <v>290</v>
      </c>
    </row>
    <row r="17" spans="1:15" x14ac:dyDescent="0.25">
      <c r="A17" s="149">
        <v>7</v>
      </c>
      <c r="B17" s="152" t="s">
        <v>298</v>
      </c>
      <c r="C17" s="152" t="s">
        <v>298</v>
      </c>
      <c r="D17" s="152" t="s">
        <v>309</v>
      </c>
      <c r="E17" s="152" t="s">
        <v>298</v>
      </c>
      <c r="F17" s="140" t="s">
        <v>1052</v>
      </c>
      <c r="G17" s="278" t="s">
        <v>1053</v>
      </c>
      <c r="H17" s="140"/>
      <c r="I17" s="140" t="s">
        <v>235</v>
      </c>
      <c r="J17" s="140"/>
      <c r="K17" s="273">
        <v>8</v>
      </c>
      <c r="L17" s="275">
        <v>18371100</v>
      </c>
      <c r="M17" s="155" t="s">
        <v>227</v>
      </c>
      <c r="N17" s="157" t="s">
        <v>64</v>
      </c>
      <c r="O17" s="140" t="s">
        <v>290</v>
      </c>
    </row>
    <row r="18" spans="1:15" ht="27.6" x14ac:dyDescent="0.25">
      <c r="A18" s="149">
        <v>8</v>
      </c>
      <c r="B18" s="152" t="s">
        <v>299</v>
      </c>
      <c r="C18" s="152" t="s">
        <v>299</v>
      </c>
      <c r="D18" s="152" t="s">
        <v>310</v>
      </c>
      <c r="E18" s="152" t="s">
        <v>299</v>
      </c>
      <c r="F18" s="140" t="s">
        <v>1054</v>
      </c>
      <c r="G18" s="278" t="s">
        <v>1055</v>
      </c>
      <c r="H18" s="140"/>
      <c r="I18" s="140" t="s">
        <v>235</v>
      </c>
      <c r="J18" s="140"/>
      <c r="K18" s="273">
        <v>16</v>
      </c>
      <c r="L18" s="275">
        <v>39087800</v>
      </c>
      <c r="M18" s="155" t="s">
        <v>227</v>
      </c>
      <c r="N18" s="157" t="s">
        <v>64</v>
      </c>
      <c r="O18" s="140" t="s">
        <v>290</v>
      </c>
    </row>
    <row r="19" spans="1:15" x14ac:dyDescent="0.25">
      <c r="A19" s="149">
        <v>9</v>
      </c>
      <c r="B19" s="152" t="s">
        <v>300</v>
      </c>
      <c r="C19" s="152" t="s">
        <v>300</v>
      </c>
      <c r="D19" s="152" t="s">
        <v>311</v>
      </c>
      <c r="E19" s="152" t="s">
        <v>300</v>
      </c>
      <c r="F19" s="140" t="s">
        <v>1056</v>
      </c>
      <c r="G19" s="278" t="s">
        <v>1057</v>
      </c>
      <c r="H19" s="140" t="s">
        <v>235</v>
      </c>
      <c r="I19" s="140"/>
      <c r="J19" s="140"/>
      <c r="K19" s="273">
        <v>246</v>
      </c>
      <c r="L19" s="275">
        <v>713596700</v>
      </c>
      <c r="M19" s="155" t="s">
        <v>227</v>
      </c>
      <c r="N19" s="157" t="s">
        <v>64</v>
      </c>
      <c r="O19" s="140" t="s">
        <v>290</v>
      </c>
    </row>
    <row r="20" spans="1:15" x14ac:dyDescent="0.25">
      <c r="A20" s="149">
        <v>10</v>
      </c>
      <c r="B20" s="152" t="s">
        <v>301</v>
      </c>
      <c r="C20" s="152" t="s">
        <v>301</v>
      </c>
      <c r="D20" s="152" t="s">
        <v>312</v>
      </c>
      <c r="E20" s="152" t="s">
        <v>301</v>
      </c>
      <c r="F20" s="140" t="s">
        <v>1058</v>
      </c>
      <c r="G20" s="278" t="s">
        <v>1059</v>
      </c>
      <c r="H20" s="140"/>
      <c r="I20" s="140" t="s">
        <v>235</v>
      </c>
      <c r="J20" s="140"/>
      <c r="K20" s="273">
        <v>12</v>
      </c>
      <c r="L20" s="275">
        <v>27247100</v>
      </c>
      <c r="M20" s="155" t="s">
        <v>227</v>
      </c>
      <c r="N20" s="157" t="s">
        <v>64</v>
      </c>
      <c r="O20" s="140" t="s">
        <v>290</v>
      </c>
    </row>
    <row r="21" spans="1:15" x14ac:dyDescent="0.25">
      <c r="A21" s="149">
        <v>11</v>
      </c>
      <c r="B21" s="152" t="s">
        <v>302</v>
      </c>
      <c r="C21" s="152" t="s">
        <v>302</v>
      </c>
      <c r="D21" s="152" t="s">
        <v>313</v>
      </c>
      <c r="E21" s="152" t="s">
        <v>302</v>
      </c>
      <c r="F21" s="140" t="s">
        <v>1052</v>
      </c>
      <c r="G21" s="278" t="s">
        <v>1053</v>
      </c>
      <c r="H21" s="140"/>
      <c r="I21" s="140" t="s">
        <v>235</v>
      </c>
      <c r="J21" s="140"/>
      <c r="K21" s="273">
        <v>9</v>
      </c>
      <c r="L21" s="275">
        <v>23890300</v>
      </c>
      <c r="M21" s="155" t="s">
        <v>227</v>
      </c>
      <c r="N21" s="157" t="s">
        <v>64</v>
      </c>
      <c r="O21" s="140" t="s">
        <v>290</v>
      </c>
    </row>
    <row r="22" spans="1:15" ht="22.5" customHeight="1" x14ac:dyDescent="0.25">
      <c r="A22" s="140"/>
      <c r="B22" s="144" t="s">
        <v>22</v>
      </c>
      <c r="C22" s="144"/>
      <c r="D22" s="154"/>
      <c r="E22" s="144"/>
      <c r="F22" s="144"/>
      <c r="G22" s="144"/>
      <c r="H22" s="144"/>
      <c r="I22" s="144"/>
      <c r="J22" s="144"/>
      <c r="K22" s="161">
        <f>SUM(K10:K21)</f>
        <v>524</v>
      </c>
      <c r="L22" s="161">
        <f>SUM(L10:L21)</f>
        <v>1722493100</v>
      </c>
      <c r="M22" s="144"/>
      <c r="N22" s="144"/>
      <c r="O22" s="144"/>
    </row>
    <row r="24" spans="1:15" x14ac:dyDescent="0.25">
      <c r="B24" s="145" t="s">
        <v>139</v>
      </c>
      <c r="D24" s="146"/>
      <c r="J24" s="147" t="s">
        <v>314</v>
      </c>
    </row>
    <row r="25" spans="1:15" x14ac:dyDescent="0.25">
      <c r="J25" s="319" t="s">
        <v>141</v>
      </c>
      <c r="K25" s="319"/>
      <c r="L25" s="319"/>
    </row>
  </sheetData>
  <mergeCells count="22">
    <mergeCell ref="C10:C11"/>
    <mergeCell ref="K10:K11"/>
    <mergeCell ref="L10:L11"/>
    <mergeCell ref="D10:D11"/>
    <mergeCell ref="E10:E11"/>
    <mergeCell ref="A4:O4"/>
    <mergeCell ref="A5:O5"/>
    <mergeCell ref="A7:A9"/>
    <mergeCell ref="B7:E7"/>
    <mergeCell ref="F7:J7"/>
    <mergeCell ref="M7:O7"/>
    <mergeCell ref="N8:N9"/>
    <mergeCell ref="B8:B9"/>
    <mergeCell ref="K7:K9"/>
    <mergeCell ref="L7:L9"/>
    <mergeCell ref="O8:O9"/>
    <mergeCell ref="C8:C9"/>
    <mergeCell ref="J25:L25"/>
    <mergeCell ref="D8:D9"/>
    <mergeCell ref="E8:E9"/>
    <mergeCell ref="F8:G8"/>
    <mergeCell ref="H8:J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6" workbookViewId="0">
      <selection activeCell="K26" sqref="K26"/>
    </sheetView>
  </sheetViews>
  <sheetFormatPr defaultColWidth="9.21875" defaultRowHeight="13.8" x14ac:dyDescent="0.25"/>
  <cols>
    <col min="1" max="1" width="5.21875" style="139" customWidth="1"/>
    <col min="2" max="2" width="16.33203125" style="139" customWidth="1"/>
    <col min="3" max="3" width="12.6640625" style="139" customWidth="1"/>
    <col min="4" max="4" width="15.33203125" style="139" customWidth="1"/>
    <col min="5" max="5" width="15.6640625" style="139" customWidth="1"/>
    <col min="6" max="6" width="23.21875" style="139" customWidth="1"/>
    <col min="7" max="7" width="13.6640625" style="139" customWidth="1"/>
    <col min="8" max="8" width="6.44140625" style="139" customWidth="1"/>
    <col min="9" max="9" width="5.88671875" style="139" customWidth="1"/>
    <col min="10" max="10" width="7" style="139" customWidth="1"/>
    <col min="11" max="11" width="7.5546875" style="159" customWidth="1"/>
    <col min="12" max="12" width="16.5546875" style="159" customWidth="1"/>
    <col min="13" max="13" width="14.44140625" style="139" customWidth="1"/>
    <col min="14" max="14" width="13.109375" style="139" customWidth="1"/>
    <col min="15" max="15" width="6.21875" style="139" customWidth="1"/>
    <col min="16" max="16384" width="9.21875" style="139"/>
  </cols>
  <sheetData>
    <row r="1" spans="1:15" x14ac:dyDescent="0.25">
      <c r="A1" s="139" t="s">
        <v>143</v>
      </c>
    </row>
    <row r="2" spans="1:15" x14ac:dyDescent="0.25">
      <c r="A2" s="139" t="s">
        <v>144</v>
      </c>
    </row>
    <row r="3" spans="1:15" x14ac:dyDescent="0.25">
      <c r="A3" s="13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315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39" t="s">
        <v>145</v>
      </c>
    </row>
    <row r="7" spans="1:15" x14ac:dyDescent="0.25">
      <c r="A7" s="330" t="s">
        <v>147</v>
      </c>
      <c r="B7" s="333" t="s">
        <v>148</v>
      </c>
      <c r="C7" s="334"/>
      <c r="D7" s="334"/>
      <c r="E7" s="335"/>
      <c r="F7" s="333" t="s">
        <v>60</v>
      </c>
      <c r="G7" s="334"/>
      <c r="H7" s="334"/>
      <c r="I7" s="334"/>
      <c r="J7" s="335"/>
      <c r="K7" s="336" t="s">
        <v>149</v>
      </c>
      <c r="L7" s="336" t="s">
        <v>132</v>
      </c>
      <c r="M7" s="333" t="s">
        <v>3</v>
      </c>
      <c r="N7" s="334"/>
      <c r="O7" s="335"/>
    </row>
    <row r="8" spans="1:15" x14ac:dyDescent="0.25">
      <c r="A8" s="331"/>
      <c r="B8" s="328" t="s">
        <v>150</v>
      </c>
      <c r="C8" s="328" t="s">
        <v>133</v>
      </c>
      <c r="D8" s="328" t="s">
        <v>151</v>
      </c>
      <c r="E8" s="328" t="s">
        <v>2</v>
      </c>
      <c r="F8" s="333" t="s">
        <v>152</v>
      </c>
      <c r="G8" s="335"/>
      <c r="H8" s="333" t="s">
        <v>61</v>
      </c>
      <c r="I8" s="334"/>
      <c r="J8" s="335"/>
      <c r="K8" s="337"/>
      <c r="L8" s="337"/>
      <c r="M8" s="141" t="s">
        <v>5</v>
      </c>
      <c r="N8" s="328" t="s">
        <v>62</v>
      </c>
      <c r="O8" s="328" t="s">
        <v>153</v>
      </c>
    </row>
    <row r="9" spans="1:15" ht="41.4" x14ac:dyDescent="0.25">
      <c r="A9" s="332"/>
      <c r="B9" s="328"/>
      <c r="C9" s="328"/>
      <c r="D9" s="328"/>
      <c r="E9" s="328"/>
      <c r="F9" s="140" t="s">
        <v>63</v>
      </c>
      <c r="G9" s="140" t="s">
        <v>154</v>
      </c>
      <c r="H9" s="140" t="s">
        <v>155</v>
      </c>
      <c r="I9" s="140" t="s">
        <v>156</v>
      </c>
      <c r="J9" s="140" t="s">
        <v>157</v>
      </c>
      <c r="K9" s="338"/>
      <c r="L9" s="338"/>
      <c r="M9" s="142"/>
      <c r="N9" s="328"/>
      <c r="O9" s="328"/>
    </row>
    <row r="10" spans="1:15" x14ac:dyDescent="0.25">
      <c r="A10" s="151">
        <v>1</v>
      </c>
      <c r="B10" s="150" t="s">
        <v>316</v>
      </c>
      <c r="C10" s="150" t="s">
        <v>316</v>
      </c>
      <c r="D10" s="152" t="s">
        <v>175</v>
      </c>
      <c r="E10" s="150" t="s">
        <v>316</v>
      </c>
      <c r="F10" s="140" t="s">
        <v>712</v>
      </c>
      <c r="G10" s="229" t="s">
        <v>713</v>
      </c>
      <c r="H10" s="140"/>
      <c r="I10" s="140" t="s">
        <v>235</v>
      </c>
      <c r="J10" s="140"/>
      <c r="K10" s="160">
        <v>32</v>
      </c>
      <c r="L10" s="230">
        <v>102297300</v>
      </c>
      <c r="M10" s="163" t="s">
        <v>227</v>
      </c>
      <c r="N10" s="164" t="s">
        <v>184</v>
      </c>
      <c r="O10" s="140" t="s">
        <v>75</v>
      </c>
    </row>
    <row r="11" spans="1:15" x14ac:dyDescent="0.25">
      <c r="A11" s="151">
        <v>2</v>
      </c>
      <c r="B11" s="150" t="s">
        <v>317</v>
      </c>
      <c r="C11" s="150" t="s">
        <v>317</v>
      </c>
      <c r="D11" s="152" t="s">
        <v>175</v>
      </c>
      <c r="E11" s="150" t="s">
        <v>317</v>
      </c>
      <c r="F11" s="140" t="s">
        <v>714</v>
      </c>
      <c r="G11" s="229" t="s">
        <v>715</v>
      </c>
      <c r="H11" s="140"/>
      <c r="I11" s="140" t="s">
        <v>235</v>
      </c>
      <c r="J11" s="140"/>
      <c r="K11" s="160">
        <v>25</v>
      </c>
      <c r="L11" s="230">
        <v>77448000</v>
      </c>
      <c r="M11" s="163" t="s">
        <v>227</v>
      </c>
      <c r="N11" s="164" t="s">
        <v>184</v>
      </c>
      <c r="O11" s="140" t="s">
        <v>75</v>
      </c>
    </row>
    <row r="12" spans="1:15" x14ac:dyDescent="0.25">
      <c r="A12" s="151">
        <v>3</v>
      </c>
      <c r="B12" s="150" t="s">
        <v>318</v>
      </c>
      <c r="C12" s="150" t="s">
        <v>318</v>
      </c>
      <c r="D12" s="152" t="s">
        <v>175</v>
      </c>
      <c r="E12" s="150" t="s">
        <v>318</v>
      </c>
      <c r="F12" s="140" t="s">
        <v>716</v>
      </c>
      <c r="G12" s="229" t="s">
        <v>717</v>
      </c>
      <c r="H12" s="140"/>
      <c r="I12" s="140" t="s">
        <v>235</v>
      </c>
      <c r="J12" s="140"/>
      <c r="K12" s="160">
        <v>37</v>
      </c>
      <c r="L12" s="230">
        <v>111417700</v>
      </c>
      <c r="M12" s="163" t="s">
        <v>227</v>
      </c>
      <c r="N12" s="164" t="s">
        <v>184</v>
      </c>
      <c r="O12" s="140" t="s">
        <v>75</v>
      </c>
    </row>
    <row r="13" spans="1:15" x14ac:dyDescent="0.25">
      <c r="A13" s="151">
        <v>4</v>
      </c>
      <c r="B13" s="150" t="s">
        <v>319</v>
      </c>
      <c r="C13" s="150" t="s">
        <v>319</v>
      </c>
      <c r="D13" s="152" t="s">
        <v>175</v>
      </c>
      <c r="E13" s="150" t="s">
        <v>319</v>
      </c>
      <c r="F13" s="140" t="s">
        <v>718</v>
      </c>
      <c r="G13" s="229" t="s">
        <v>719</v>
      </c>
      <c r="H13" s="140"/>
      <c r="I13" s="140" t="s">
        <v>235</v>
      </c>
      <c r="J13" s="140"/>
      <c r="K13" s="160">
        <v>24</v>
      </c>
      <c r="L13" s="230">
        <v>63412900</v>
      </c>
      <c r="M13" s="163" t="s">
        <v>227</v>
      </c>
      <c r="N13" s="164" t="s">
        <v>184</v>
      </c>
      <c r="O13" s="140" t="s">
        <v>75</v>
      </c>
    </row>
    <row r="14" spans="1:15" x14ac:dyDescent="0.25">
      <c r="A14" s="151">
        <v>5</v>
      </c>
      <c r="B14" s="150" t="s">
        <v>320</v>
      </c>
      <c r="C14" s="150" t="s">
        <v>320</v>
      </c>
      <c r="D14" s="152" t="s">
        <v>175</v>
      </c>
      <c r="E14" s="150" t="s">
        <v>320</v>
      </c>
      <c r="F14" s="140" t="s">
        <v>720</v>
      </c>
      <c r="G14" s="229" t="s">
        <v>721</v>
      </c>
      <c r="H14" s="140"/>
      <c r="I14" s="140" t="s">
        <v>235</v>
      </c>
      <c r="J14" s="140"/>
      <c r="K14" s="160">
        <v>59</v>
      </c>
      <c r="L14" s="230">
        <v>248182300</v>
      </c>
      <c r="M14" s="163" t="s">
        <v>227</v>
      </c>
      <c r="N14" s="164" t="s">
        <v>184</v>
      </c>
      <c r="O14" s="140" t="s">
        <v>75</v>
      </c>
    </row>
    <row r="15" spans="1:15" x14ac:dyDescent="0.25">
      <c r="A15" s="151">
        <v>6</v>
      </c>
      <c r="B15" s="150" t="s">
        <v>321</v>
      </c>
      <c r="C15" s="150" t="s">
        <v>321</v>
      </c>
      <c r="D15" s="152" t="s">
        <v>175</v>
      </c>
      <c r="E15" s="150" t="s">
        <v>321</v>
      </c>
      <c r="F15" s="140" t="s">
        <v>722</v>
      </c>
      <c r="G15" s="229" t="s">
        <v>723</v>
      </c>
      <c r="H15" s="140"/>
      <c r="I15" s="140" t="s">
        <v>235</v>
      </c>
      <c r="J15" s="140"/>
      <c r="K15" s="160">
        <v>62</v>
      </c>
      <c r="L15" s="230">
        <v>246344000</v>
      </c>
      <c r="M15" s="163" t="s">
        <v>227</v>
      </c>
      <c r="N15" s="164" t="s">
        <v>184</v>
      </c>
      <c r="O15" s="140" t="s">
        <v>75</v>
      </c>
    </row>
    <row r="16" spans="1:15" x14ac:dyDescent="0.25">
      <c r="A16" s="151">
        <v>7</v>
      </c>
      <c r="B16" s="150" t="s">
        <v>322</v>
      </c>
      <c r="C16" s="150" t="s">
        <v>322</v>
      </c>
      <c r="D16" s="152" t="s">
        <v>175</v>
      </c>
      <c r="E16" s="150" t="s">
        <v>322</v>
      </c>
      <c r="F16" s="140" t="s">
        <v>724</v>
      </c>
      <c r="G16" s="229" t="s">
        <v>725</v>
      </c>
      <c r="H16" s="140"/>
      <c r="I16" s="140" t="s">
        <v>235</v>
      </c>
      <c r="J16" s="140"/>
      <c r="K16" s="160">
        <v>57</v>
      </c>
      <c r="L16" s="230">
        <v>217053700</v>
      </c>
      <c r="M16" s="163" t="s">
        <v>180</v>
      </c>
      <c r="N16" s="164" t="s">
        <v>184</v>
      </c>
      <c r="O16" s="140" t="s">
        <v>75</v>
      </c>
    </row>
    <row r="17" spans="1:15" x14ac:dyDescent="0.25">
      <c r="A17" s="151">
        <v>8</v>
      </c>
      <c r="B17" s="150" t="s">
        <v>323</v>
      </c>
      <c r="C17" s="150" t="s">
        <v>323</v>
      </c>
      <c r="D17" s="152" t="s">
        <v>175</v>
      </c>
      <c r="E17" s="150" t="s">
        <v>323</v>
      </c>
      <c r="F17" s="140" t="s">
        <v>726</v>
      </c>
      <c r="G17" s="229" t="s">
        <v>727</v>
      </c>
      <c r="H17" s="140"/>
      <c r="I17" s="140" t="s">
        <v>235</v>
      </c>
      <c r="J17" s="140"/>
      <c r="K17" s="160">
        <v>17</v>
      </c>
      <c r="L17" s="231">
        <v>61501400</v>
      </c>
      <c r="M17" s="163" t="s">
        <v>180</v>
      </c>
      <c r="N17" s="164" t="s">
        <v>184</v>
      </c>
      <c r="O17" s="140" t="s">
        <v>75</v>
      </c>
    </row>
    <row r="18" spans="1:15" x14ac:dyDescent="0.25">
      <c r="A18" s="151">
        <v>9</v>
      </c>
      <c r="B18" s="150" t="s">
        <v>324</v>
      </c>
      <c r="C18" s="150" t="s">
        <v>324</v>
      </c>
      <c r="D18" s="152" t="s">
        <v>175</v>
      </c>
      <c r="E18" s="150" t="s">
        <v>324</v>
      </c>
      <c r="F18" s="140" t="s">
        <v>728</v>
      </c>
      <c r="G18" s="229" t="s">
        <v>729</v>
      </c>
      <c r="H18" s="140"/>
      <c r="I18" s="140" t="s">
        <v>235</v>
      </c>
      <c r="J18" s="140"/>
      <c r="K18" s="160">
        <v>7</v>
      </c>
      <c r="L18" s="230">
        <v>19310500</v>
      </c>
      <c r="M18" s="163" t="s">
        <v>180</v>
      </c>
      <c r="N18" s="164" t="s">
        <v>184</v>
      </c>
      <c r="O18" s="140" t="s">
        <v>75</v>
      </c>
    </row>
    <row r="19" spans="1:15" x14ac:dyDescent="0.25">
      <c r="A19" s="151">
        <v>10</v>
      </c>
      <c r="B19" s="150" t="s">
        <v>325</v>
      </c>
      <c r="C19" s="150" t="s">
        <v>325</v>
      </c>
      <c r="D19" s="152" t="s">
        <v>175</v>
      </c>
      <c r="E19" s="150" t="s">
        <v>325</v>
      </c>
      <c r="F19" s="140" t="s">
        <v>730</v>
      </c>
      <c r="G19" s="229" t="s">
        <v>731</v>
      </c>
      <c r="H19" s="140"/>
      <c r="I19" s="140" t="s">
        <v>235</v>
      </c>
      <c r="J19" s="140"/>
      <c r="K19" s="160">
        <v>21</v>
      </c>
      <c r="L19" s="230">
        <v>62662900</v>
      </c>
      <c r="M19" s="163" t="s">
        <v>180</v>
      </c>
      <c r="N19" s="164" t="s">
        <v>184</v>
      </c>
      <c r="O19" s="140" t="s">
        <v>75</v>
      </c>
    </row>
    <row r="20" spans="1:15" x14ac:dyDescent="0.25">
      <c r="A20" s="151">
        <v>11</v>
      </c>
      <c r="B20" s="150" t="s">
        <v>326</v>
      </c>
      <c r="C20" s="150" t="s">
        <v>326</v>
      </c>
      <c r="D20" s="152" t="s">
        <v>175</v>
      </c>
      <c r="E20" s="150" t="s">
        <v>326</v>
      </c>
      <c r="F20" s="140" t="s">
        <v>732</v>
      </c>
      <c r="G20" s="229" t="s">
        <v>733</v>
      </c>
      <c r="H20" s="140"/>
      <c r="I20" s="140" t="s">
        <v>235</v>
      </c>
      <c r="J20" s="140"/>
      <c r="K20" s="160">
        <v>24</v>
      </c>
      <c r="L20" s="230">
        <v>68074700</v>
      </c>
      <c r="M20" s="163" t="s">
        <v>180</v>
      </c>
      <c r="N20" s="164" t="s">
        <v>184</v>
      </c>
      <c r="O20" s="140" t="s">
        <v>75</v>
      </c>
    </row>
    <row r="21" spans="1:15" x14ac:dyDescent="0.25">
      <c r="A21" s="151">
        <v>12</v>
      </c>
      <c r="B21" s="150" t="s">
        <v>327</v>
      </c>
      <c r="C21" s="150" t="s">
        <v>327</v>
      </c>
      <c r="D21" s="152" t="s">
        <v>175</v>
      </c>
      <c r="E21" s="150" t="s">
        <v>327</v>
      </c>
      <c r="F21" s="140" t="s">
        <v>734</v>
      </c>
      <c r="G21" s="229" t="s">
        <v>735</v>
      </c>
      <c r="H21" s="140"/>
      <c r="I21" s="140" t="s">
        <v>235</v>
      </c>
      <c r="J21" s="140"/>
      <c r="K21" s="160">
        <v>23</v>
      </c>
      <c r="L21" s="230">
        <v>78477000</v>
      </c>
      <c r="M21" s="163" t="s">
        <v>180</v>
      </c>
      <c r="N21" s="164" t="s">
        <v>184</v>
      </c>
      <c r="O21" s="140" t="s">
        <v>75</v>
      </c>
    </row>
    <row r="22" spans="1:15" x14ac:dyDescent="0.25">
      <c r="A22" s="151">
        <v>13</v>
      </c>
      <c r="B22" s="150" t="s">
        <v>328</v>
      </c>
      <c r="C22" s="150" t="s">
        <v>328</v>
      </c>
      <c r="D22" s="152" t="s">
        <v>331</v>
      </c>
      <c r="E22" s="150" t="s">
        <v>328</v>
      </c>
      <c r="F22" s="140" t="s">
        <v>736</v>
      </c>
      <c r="G22" s="229" t="s">
        <v>737</v>
      </c>
      <c r="H22" s="140" t="s">
        <v>235</v>
      </c>
      <c r="I22" s="140"/>
      <c r="J22" s="140"/>
      <c r="K22" s="160">
        <v>79</v>
      </c>
      <c r="L22" s="230">
        <v>295106200</v>
      </c>
      <c r="M22" s="163" t="s">
        <v>180</v>
      </c>
      <c r="N22" s="164" t="s">
        <v>184</v>
      </c>
      <c r="O22" s="140" t="s">
        <v>75</v>
      </c>
    </row>
    <row r="23" spans="1:15" x14ac:dyDescent="0.25">
      <c r="A23" s="151">
        <v>14</v>
      </c>
      <c r="B23" s="150" t="s">
        <v>329</v>
      </c>
      <c r="C23" s="150" t="s">
        <v>329</v>
      </c>
      <c r="D23" s="152" t="s">
        <v>175</v>
      </c>
      <c r="E23" s="150" t="s">
        <v>329</v>
      </c>
      <c r="F23" s="140" t="s">
        <v>738</v>
      </c>
      <c r="G23" s="229" t="s">
        <v>739</v>
      </c>
      <c r="H23" s="140"/>
      <c r="I23" s="140" t="s">
        <v>235</v>
      </c>
      <c r="J23" s="140"/>
      <c r="K23" s="160">
        <v>38</v>
      </c>
      <c r="L23" s="230">
        <v>153945500</v>
      </c>
      <c r="M23" s="163" t="s">
        <v>180</v>
      </c>
      <c r="N23" s="164" t="s">
        <v>184</v>
      </c>
      <c r="O23" s="140" t="s">
        <v>75</v>
      </c>
    </row>
    <row r="24" spans="1:15" x14ac:dyDescent="0.25">
      <c r="A24" s="151">
        <v>15</v>
      </c>
      <c r="B24" s="150" t="s">
        <v>330</v>
      </c>
      <c r="C24" s="150" t="s">
        <v>330</v>
      </c>
      <c r="D24" s="152" t="s">
        <v>332</v>
      </c>
      <c r="E24" s="150" t="s">
        <v>330</v>
      </c>
      <c r="F24" s="140" t="s">
        <v>740</v>
      </c>
      <c r="G24" s="229" t="s">
        <v>741</v>
      </c>
      <c r="H24" s="140" t="s">
        <v>235</v>
      </c>
      <c r="I24" s="140"/>
      <c r="J24" s="140"/>
      <c r="K24" s="160">
        <v>212</v>
      </c>
      <c r="L24" s="230">
        <v>923995500</v>
      </c>
      <c r="M24" s="163" t="s">
        <v>179</v>
      </c>
      <c r="N24" s="164" t="s">
        <v>184</v>
      </c>
      <c r="O24" s="140" t="s">
        <v>75</v>
      </c>
    </row>
    <row r="25" spans="1:15" ht="22.5" customHeight="1" x14ac:dyDescent="0.25">
      <c r="A25" s="140"/>
      <c r="B25" s="144" t="s">
        <v>22</v>
      </c>
      <c r="C25" s="144"/>
      <c r="D25" s="154"/>
      <c r="E25" s="144"/>
      <c r="F25" s="144"/>
      <c r="G25" s="144"/>
      <c r="H25" s="144"/>
      <c r="I25" s="144"/>
      <c r="J25" s="144"/>
      <c r="K25" s="161">
        <f>SUM(K10:K24)</f>
        <v>717</v>
      </c>
      <c r="L25" s="162">
        <f>SUM(L10:L24)</f>
        <v>2729229600</v>
      </c>
      <c r="M25" s="144"/>
      <c r="N25" s="144"/>
      <c r="O25" s="144"/>
    </row>
    <row r="27" spans="1:15" x14ac:dyDescent="0.25">
      <c r="B27" s="145" t="s">
        <v>139</v>
      </c>
      <c r="D27" s="146"/>
      <c r="J27" s="147" t="s">
        <v>333</v>
      </c>
    </row>
    <row r="28" spans="1:15" x14ac:dyDescent="0.25">
      <c r="J28" s="319" t="s">
        <v>141</v>
      </c>
      <c r="K28" s="319"/>
      <c r="L28" s="319"/>
    </row>
  </sheetData>
  <mergeCells count="17">
    <mergeCell ref="J28:L28"/>
    <mergeCell ref="D8:D9"/>
    <mergeCell ref="E8:E9"/>
    <mergeCell ref="F8:G8"/>
    <mergeCell ref="H8:J8"/>
    <mergeCell ref="O8:O9"/>
    <mergeCell ref="A4:O4"/>
    <mergeCell ref="A5:O5"/>
    <mergeCell ref="A7:A9"/>
    <mergeCell ref="B7:E7"/>
    <mergeCell ref="F7:J7"/>
    <mergeCell ref="K7:K9"/>
    <mergeCell ref="L7:L9"/>
    <mergeCell ref="M7:O7"/>
    <mergeCell ref="N8:N9"/>
    <mergeCell ref="B8:B9"/>
    <mergeCell ref="C8:C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L27" sqref="L27"/>
    </sheetView>
  </sheetViews>
  <sheetFormatPr defaultColWidth="9.21875" defaultRowHeight="13.8" x14ac:dyDescent="0.25"/>
  <cols>
    <col min="1" max="1" width="5.21875" style="139" customWidth="1"/>
    <col min="2" max="2" width="16.33203125" style="139" customWidth="1"/>
    <col min="3" max="3" width="18.88671875" style="139" customWidth="1"/>
    <col min="4" max="4" width="20.77734375" style="139" customWidth="1"/>
    <col min="5" max="5" width="15.6640625" style="139" customWidth="1"/>
    <col min="6" max="6" width="16.88671875" style="139" customWidth="1"/>
    <col min="7" max="7" width="13.6640625" style="139" customWidth="1"/>
    <col min="8" max="8" width="6.44140625" style="139" customWidth="1"/>
    <col min="9" max="9" width="5.88671875" style="139" customWidth="1"/>
    <col min="10" max="10" width="7" style="139" customWidth="1"/>
    <col min="11" max="11" width="7.5546875" style="159" customWidth="1"/>
    <col min="12" max="12" width="16.44140625" style="159" bestFit="1" customWidth="1"/>
    <col min="13" max="13" width="14.44140625" style="139" customWidth="1"/>
    <col min="14" max="14" width="13.109375" style="139" customWidth="1"/>
    <col min="15" max="15" width="6.21875" style="139" customWidth="1"/>
    <col min="16" max="16384" width="9.21875" style="139"/>
  </cols>
  <sheetData>
    <row r="1" spans="1:15" x14ac:dyDescent="0.25">
      <c r="A1" s="139" t="s">
        <v>143</v>
      </c>
    </row>
    <row r="2" spans="1:15" x14ac:dyDescent="0.25">
      <c r="A2" s="139" t="s">
        <v>144</v>
      </c>
    </row>
    <row r="3" spans="1:15" x14ac:dyDescent="0.25">
      <c r="A3" s="13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334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39" t="s">
        <v>145</v>
      </c>
    </row>
    <row r="7" spans="1:15" x14ac:dyDescent="0.25">
      <c r="A7" s="330" t="s">
        <v>147</v>
      </c>
      <c r="B7" s="333" t="s">
        <v>148</v>
      </c>
      <c r="C7" s="334"/>
      <c r="D7" s="334"/>
      <c r="E7" s="335"/>
      <c r="F7" s="333" t="s">
        <v>60</v>
      </c>
      <c r="G7" s="334"/>
      <c r="H7" s="334"/>
      <c r="I7" s="334"/>
      <c r="J7" s="335"/>
      <c r="K7" s="336" t="s">
        <v>149</v>
      </c>
      <c r="L7" s="336" t="s">
        <v>132</v>
      </c>
      <c r="M7" s="333" t="s">
        <v>3</v>
      </c>
      <c r="N7" s="334"/>
      <c r="O7" s="335"/>
    </row>
    <row r="8" spans="1:15" x14ac:dyDescent="0.25">
      <c r="A8" s="331"/>
      <c r="B8" s="328" t="s">
        <v>150</v>
      </c>
      <c r="C8" s="328" t="s">
        <v>133</v>
      </c>
      <c r="D8" s="328" t="s">
        <v>151</v>
      </c>
      <c r="E8" s="328" t="s">
        <v>2</v>
      </c>
      <c r="F8" s="333" t="s">
        <v>152</v>
      </c>
      <c r="G8" s="335"/>
      <c r="H8" s="333" t="s">
        <v>61</v>
      </c>
      <c r="I8" s="334"/>
      <c r="J8" s="335"/>
      <c r="K8" s="337"/>
      <c r="L8" s="337"/>
      <c r="M8" s="141" t="s">
        <v>5</v>
      </c>
      <c r="N8" s="328" t="s">
        <v>62</v>
      </c>
      <c r="O8" s="328" t="s">
        <v>153</v>
      </c>
    </row>
    <row r="9" spans="1:15" ht="41.4" x14ac:dyDescent="0.25">
      <c r="A9" s="332"/>
      <c r="B9" s="328"/>
      <c r="C9" s="328"/>
      <c r="D9" s="328"/>
      <c r="E9" s="328"/>
      <c r="F9" s="140" t="s">
        <v>63</v>
      </c>
      <c r="G9" s="140" t="s">
        <v>154</v>
      </c>
      <c r="H9" s="140" t="s">
        <v>155</v>
      </c>
      <c r="I9" s="140" t="s">
        <v>156</v>
      </c>
      <c r="J9" s="140" t="s">
        <v>157</v>
      </c>
      <c r="K9" s="338"/>
      <c r="L9" s="338"/>
      <c r="M9" s="142"/>
      <c r="N9" s="328"/>
      <c r="O9" s="328"/>
    </row>
    <row r="10" spans="1:15" ht="55.2" x14ac:dyDescent="0.25">
      <c r="A10" s="151">
        <v>1</v>
      </c>
      <c r="B10" s="165" t="s">
        <v>335</v>
      </c>
      <c r="C10" s="165" t="s">
        <v>335</v>
      </c>
      <c r="D10" s="152" t="s">
        <v>354</v>
      </c>
      <c r="E10" s="165" t="s">
        <v>335</v>
      </c>
      <c r="F10" s="140" t="s">
        <v>1060</v>
      </c>
      <c r="G10" s="229" t="s">
        <v>1061</v>
      </c>
      <c r="H10" s="140" t="s">
        <v>235</v>
      </c>
      <c r="I10" s="140"/>
      <c r="J10" s="140"/>
      <c r="K10" s="273">
        <v>570</v>
      </c>
      <c r="L10" s="275">
        <v>2308468100</v>
      </c>
      <c r="M10" s="155" t="s">
        <v>179</v>
      </c>
      <c r="N10" s="171" t="s">
        <v>184</v>
      </c>
      <c r="O10" s="140" t="s">
        <v>75</v>
      </c>
    </row>
    <row r="11" spans="1:15" ht="41.4" x14ac:dyDescent="0.25">
      <c r="A11" s="151">
        <v>2</v>
      </c>
      <c r="B11" s="166" t="s">
        <v>336</v>
      </c>
      <c r="C11" s="166" t="s">
        <v>336</v>
      </c>
      <c r="D11" s="152" t="s">
        <v>358</v>
      </c>
      <c r="E11" s="166" t="s">
        <v>336</v>
      </c>
      <c r="F11" s="140" t="s">
        <v>1062</v>
      </c>
      <c r="G11" s="140">
        <v>936063027</v>
      </c>
      <c r="H11" s="140" t="s">
        <v>235</v>
      </c>
      <c r="I11" s="140"/>
      <c r="J11" s="140"/>
      <c r="K11" s="273">
        <v>392</v>
      </c>
      <c r="L11" s="275">
        <v>1649223800</v>
      </c>
      <c r="M11" s="155" t="s">
        <v>183</v>
      </c>
      <c r="N11" s="171" t="s">
        <v>184</v>
      </c>
      <c r="O11" s="140" t="s">
        <v>75</v>
      </c>
    </row>
    <row r="12" spans="1:15" x14ac:dyDescent="0.25">
      <c r="A12" s="151">
        <v>3</v>
      </c>
      <c r="B12" s="167" t="s">
        <v>337</v>
      </c>
      <c r="C12" s="167" t="s">
        <v>337</v>
      </c>
      <c r="D12" s="152" t="s">
        <v>354</v>
      </c>
      <c r="E12" s="167" t="s">
        <v>337</v>
      </c>
      <c r="F12" s="140" t="s">
        <v>1063</v>
      </c>
      <c r="G12" s="229" t="s">
        <v>1064</v>
      </c>
      <c r="H12" s="140" t="s">
        <v>235</v>
      </c>
      <c r="I12" s="140"/>
      <c r="J12" s="140"/>
      <c r="K12" s="273">
        <v>155</v>
      </c>
      <c r="L12" s="275">
        <v>660947200</v>
      </c>
      <c r="M12" s="155" t="s">
        <v>183</v>
      </c>
      <c r="N12" s="171" t="s">
        <v>184</v>
      </c>
      <c r="O12" s="140" t="s">
        <v>75</v>
      </c>
    </row>
    <row r="13" spans="1:15" ht="55.2" x14ac:dyDescent="0.25">
      <c r="A13" s="151">
        <v>4</v>
      </c>
      <c r="B13" s="166" t="s">
        <v>346</v>
      </c>
      <c r="C13" s="166" t="s">
        <v>346</v>
      </c>
      <c r="D13" s="169" t="s">
        <v>355</v>
      </c>
      <c r="E13" s="166" t="s">
        <v>346</v>
      </c>
      <c r="F13" s="140" t="s">
        <v>1065</v>
      </c>
      <c r="G13" s="229" t="s">
        <v>1066</v>
      </c>
      <c r="H13" s="140" t="s">
        <v>235</v>
      </c>
      <c r="I13" s="140"/>
      <c r="J13" s="140"/>
      <c r="K13" s="273">
        <v>418</v>
      </c>
      <c r="L13" s="275">
        <v>1976324600</v>
      </c>
      <c r="M13" s="155" t="s">
        <v>180</v>
      </c>
      <c r="N13" s="171" t="s">
        <v>184</v>
      </c>
      <c r="O13" s="140" t="s">
        <v>75</v>
      </c>
    </row>
    <row r="14" spans="1:15" x14ac:dyDescent="0.25">
      <c r="A14" s="357">
        <v>5</v>
      </c>
      <c r="B14" s="354" t="s">
        <v>338</v>
      </c>
      <c r="C14" s="357" t="s">
        <v>338</v>
      </c>
      <c r="D14" s="357" t="s">
        <v>356</v>
      </c>
      <c r="E14" s="357" t="s">
        <v>338</v>
      </c>
      <c r="F14" s="140" t="s">
        <v>1067</v>
      </c>
      <c r="G14" s="229" t="s">
        <v>1068</v>
      </c>
      <c r="H14" s="140" t="s">
        <v>235</v>
      </c>
      <c r="I14" s="140"/>
      <c r="J14" s="140"/>
      <c r="K14" s="357">
        <v>744</v>
      </c>
      <c r="L14" s="357">
        <v>3145960200</v>
      </c>
      <c r="M14" s="155" t="s">
        <v>181</v>
      </c>
      <c r="N14" s="171" t="s">
        <v>360</v>
      </c>
      <c r="O14" s="140" t="s">
        <v>185</v>
      </c>
    </row>
    <row r="15" spans="1:15" x14ac:dyDescent="0.25">
      <c r="A15" s="359"/>
      <c r="B15" s="355"/>
      <c r="C15" s="359"/>
      <c r="D15" s="359"/>
      <c r="E15" s="359"/>
      <c r="F15" s="140" t="s">
        <v>1063</v>
      </c>
      <c r="G15" s="229" t="s">
        <v>1064</v>
      </c>
      <c r="H15" s="140" t="s">
        <v>235</v>
      </c>
      <c r="I15" s="140"/>
      <c r="J15" s="140"/>
      <c r="K15" s="359"/>
      <c r="L15" s="359"/>
      <c r="M15" s="155"/>
      <c r="N15" s="171"/>
      <c r="O15" s="140"/>
    </row>
    <row r="16" spans="1:15" ht="27.6" x14ac:dyDescent="0.25">
      <c r="A16" s="359"/>
      <c r="B16" s="355"/>
      <c r="C16" s="359"/>
      <c r="D16" s="359"/>
      <c r="E16" s="359"/>
      <c r="F16" s="140" t="s">
        <v>1069</v>
      </c>
      <c r="G16" s="229" t="s">
        <v>1070</v>
      </c>
      <c r="H16" s="140" t="s">
        <v>235</v>
      </c>
      <c r="I16" s="140"/>
      <c r="J16" s="140"/>
      <c r="K16" s="359"/>
      <c r="L16" s="359"/>
      <c r="M16" s="155"/>
      <c r="N16" s="171"/>
      <c r="O16" s="140"/>
    </row>
    <row r="17" spans="1:15" ht="27.6" x14ac:dyDescent="0.25">
      <c r="A17" s="358"/>
      <c r="B17" s="356"/>
      <c r="C17" s="358"/>
      <c r="D17" s="358"/>
      <c r="E17" s="358"/>
      <c r="F17" s="140" t="s">
        <v>1071</v>
      </c>
      <c r="G17" s="140"/>
      <c r="H17" s="140" t="s">
        <v>235</v>
      </c>
      <c r="I17" s="140"/>
      <c r="J17" s="140"/>
      <c r="K17" s="358"/>
      <c r="L17" s="358"/>
      <c r="M17" s="155"/>
      <c r="N17" s="171"/>
      <c r="O17" s="140"/>
    </row>
    <row r="18" spans="1:15" ht="27.6" x14ac:dyDescent="0.25">
      <c r="A18" s="151">
        <v>6</v>
      </c>
      <c r="B18" s="168" t="s">
        <v>339</v>
      </c>
      <c r="C18" s="168" t="s">
        <v>339</v>
      </c>
      <c r="D18" s="150" t="s">
        <v>348</v>
      </c>
      <c r="E18" s="168" t="s">
        <v>339</v>
      </c>
      <c r="F18" s="140" t="s">
        <v>1069</v>
      </c>
      <c r="G18" s="229" t="s">
        <v>1070</v>
      </c>
      <c r="H18" s="140" t="s">
        <v>235</v>
      </c>
      <c r="I18" s="140"/>
      <c r="J18" s="140"/>
      <c r="K18" s="273">
        <v>183</v>
      </c>
      <c r="L18" s="275">
        <v>815104000</v>
      </c>
      <c r="M18" s="155" t="s">
        <v>180</v>
      </c>
      <c r="N18" s="171" t="s">
        <v>184</v>
      </c>
      <c r="O18" s="140" t="s">
        <v>75</v>
      </c>
    </row>
    <row r="19" spans="1:15" ht="27.6" x14ac:dyDescent="0.25">
      <c r="A19" s="151">
        <v>7</v>
      </c>
      <c r="B19" s="168" t="s">
        <v>340</v>
      </c>
      <c r="C19" s="168" t="s">
        <v>340</v>
      </c>
      <c r="D19" s="150" t="s">
        <v>357</v>
      </c>
      <c r="E19" s="168" t="s">
        <v>340</v>
      </c>
      <c r="F19" s="140" t="s">
        <v>1071</v>
      </c>
      <c r="G19" s="140"/>
      <c r="H19" s="140" t="s">
        <v>235</v>
      </c>
      <c r="I19" s="140"/>
      <c r="J19" s="140"/>
      <c r="K19" s="273">
        <v>200</v>
      </c>
      <c r="L19" s="275">
        <v>772690900</v>
      </c>
      <c r="M19" s="155" t="s">
        <v>179</v>
      </c>
      <c r="N19" s="171" t="s">
        <v>184</v>
      </c>
      <c r="O19" s="140" t="s">
        <v>75</v>
      </c>
    </row>
    <row r="20" spans="1:15" ht="27.6" x14ac:dyDescent="0.25">
      <c r="A20" s="357">
        <v>8</v>
      </c>
      <c r="B20" s="357" t="s">
        <v>341</v>
      </c>
      <c r="C20" s="357" t="s">
        <v>341</v>
      </c>
      <c r="D20" s="357" t="s">
        <v>349</v>
      </c>
      <c r="E20" s="357" t="s">
        <v>341</v>
      </c>
      <c r="F20" s="140" t="s">
        <v>1072</v>
      </c>
      <c r="G20" s="140"/>
      <c r="H20" s="140" t="s">
        <v>235</v>
      </c>
      <c r="I20" s="140"/>
      <c r="J20" s="140"/>
      <c r="K20" s="357">
        <v>289</v>
      </c>
      <c r="L20" s="357">
        <v>1062090300</v>
      </c>
      <c r="M20" s="155" t="s">
        <v>183</v>
      </c>
      <c r="N20" s="171" t="s">
        <v>184</v>
      </c>
      <c r="O20" s="140" t="s">
        <v>75</v>
      </c>
    </row>
    <row r="21" spans="1:15" x14ac:dyDescent="0.25">
      <c r="A21" s="358"/>
      <c r="B21" s="358"/>
      <c r="C21" s="358"/>
      <c r="D21" s="358"/>
      <c r="E21" s="358"/>
      <c r="F21" s="140" t="s">
        <v>779</v>
      </c>
      <c r="G21" s="140"/>
      <c r="H21" s="140" t="s">
        <v>235</v>
      </c>
      <c r="I21" s="140"/>
      <c r="J21" s="140"/>
      <c r="K21" s="358"/>
      <c r="L21" s="358"/>
      <c r="M21" s="155"/>
      <c r="N21" s="171"/>
      <c r="O21" s="140"/>
    </row>
    <row r="22" spans="1:15" x14ac:dyDescent="0.25">
      <c r="A22" s="151">
        <v>9</v>
      </c>
      <c r="B22" s="168" t="s">
        <v>342</v>
      </c>
      <c r="C22" s="168" t="s">
        <v>342</v>
      </c>
      <c r="D22" s="150" t="s">
        <v>350</v>
      </c>
      <c r="E22" s="168" t="s">
        <v>342</v>
      </c>
      <c r="F22" s="140" t="s">
        <v>1073</v>
      </c>
      <c r="G22" s="140"/>
      <c r="H22" s="140"/>
      <c r="I22" s="140" t="s">
        <v>235</v>
      </c>
      <c r="J22" s="140"/>
      <c r="K22" s="273">
        <v>91</v>
      </c>
      <c r="L22" s="275">
        <v>277451700</v>
      </c>
      <c r="M22" s="155" t="s">
        <v>180</v>
      </c>
      <c r="N22" s="171" t="s">
        <v>184</v>
      </c>
      <c r="O22" s="140" t="s">
        <v>75</v>
      </c>
    </row>
    <row r="23" spans="1:15" ht="21" x14ac:dyDescent="0.25">
      <c r="A23" s="151">
        <v>10</v>
      </c>
      <c r="B23" s="168" t="s">
        <v>347</v>
      </c>
      <c r="C23" s="168" t="s">
        <v>347</v>
      </c>
      <c r="D23" s="170" t="s">
        <v>351</v>
      </c>
      <c r="E23" s="168" t="s">
        <v>347</v>
      </c>
      <c r="F23" s="140" t="s">
        <v>1074</v>
      </c>
      <c r="G23" s="140">
        <v>914921414</v>
      </c>
      <c r="H23" s="140" t="s">
        <v>235</v>
      </c>
      <c r="I23" s="140"/>
      <c r="J23" s="140"/>
      <c r="K23" s="273">
        <v>51</v>
      </c>
      <c r="L23" s="275">
        <v>153197200</v>
      </c>
      <c r="M23" s="155" t="s">
        <v>180</v>
      </c>
      <c r="N23" s="171" t="s">
        <v>184</v>
      </c>
      <c r="O23" s="140" t="s">
        <v>75</v>
      </c>
    </row>
    <row r="24" spans="1:15" ht="27.6" x14ac:dyDescent="0.25">
      <c r="A24" s="151">
        <v>11</v>
      </c>
      <c r="B24" s="168" t="s">
        <v>343</v>
      </c>
      <c r="C24" s="168" t="s">
        <v>343</v>
      </c>
      <c r="D24" s="150" t="s">
        <v>359</v>
      </c>
      <c r="E24" s="168" t="s">
        <v>343</v>
      </c>
      <c r="F24" s="140" t="s">
        <v>1071</v>
      </c>
      <c r="G24" s="140"/>
      <c r="H24" s="140" t="s">
        <v>235</v>
      </c>
      <c r="I24" s="140"/>
      <c r="J24" s="140"/>
      <c r="K24" s="273">
        <v>110</v>
      </c>
      <c r="L24" s="275">
        <v>395892100</v>
      </c>
      <c r="M24" s="155" t="s">
        <v>180</v>
      </c>
      <c r="N24" s="171" t="s">
        <v>184</v>
      </c>
      <c r="O24" s="140" t="s">
        <v>75</v>
      </c>
    </row>
    <row r="25" spans="1:15" x14ac:dyDescent="0.25">
      <c r="A25" s="151">
        <v>12</v>
      </c>
      <c r="B25" s="168" t="s">
        <v>344</v>
      </c>
      <c r="C25" s="168" t="s">
        <v>344</v>
      </c>
      <c r="D25" s="150" t="s">
        <v>352</v>
      </c>
      <c r="E25" s="168" t="s">
        <v>344</v>
      </c>
      <c r="F25" s="140" t="s">
        <v>1075</v>
      </c>
      <c r="G25" s="140">
        <v>912097210</v>
      </c>
      <c r="H25" s="140"/>
      <c r="I25" s="140" t="s">
        <v>235</v>
      </c>
      <c r="J25" s="140"/>
      <c r="K25" s="273">
        <v>112</v>
      </c>
      <c r="L25" s="275">
        <v>303799500</v>
      </c>
      <c r="M25" s="155" t="s">
        <v>180</v>
      </c>
      <c r="N25" s="171" t="s">
        <v>184</v>
      </c>
      <c r="O25" s="140" t="s">
        <v>75</v>
      </c>
    </row>
    <row r="26" spans="1:15" ht="27.6" x14ac:dyDescent="0.25">
      <c r="A26" s="151">
        <v>13</v>
      </c>
      <c r="B26" s="168" t="s">
        <v>345</v>
      </c>
      <c r="C26" s="168" t="s">
        <v>345</v>
      </c>
      <c r="D26" s="150" t="s">
        <v>353</v>
      </c>
      <c r="E26" s="168" t="s">
        <v>345</v>
      </c>
      <c r="F26" s="140" t="s">
        <v>1076</v>
      </c>
      <c r="G26" s="140">
        <v>903458172</v>
      </c>
      <c r="H26" s="140"/>
      <c r="I26" s="140" t="s">
        <v>235</v>
      </c>
      <c r="J26" s="140"/>
      <c r="K26" s="273">
        <v>127</v>
      </c>
      <c r="L26" s="275">
        <v>448022800</v>
      </c>
      <c r="M26" s="155" t="s">
        <v>179</v>
      </c>
      <c r="N26" s="171" t="s">
        <v>184</v>
      </c>
      <c r="O26" s="140" t="s">
        <v>75</v>
      </c>
    </row>
    <row r="27" spans="1:15" ht="22.5" customHeight="1" x14ac:dyDescent="0.25">
      <c r="A27" s="140"/>
      <c r="B27" s="144" t="s">
        <v>22</v>
      </c>
      <c r="C27" s="144"/>
      <c r="D27" s="154"/>
      <c r="E27" s="144"/>
      <c r="F27" s="144"/>
      <c r="G27" s="144"/>
      <c r="H27" s="144"/>
      <c r="I27" s="144"/>
      <c r="J27" s="144"/>
      <c r="K27" s="161">
        <f>SUM(K10:K26)</f>
        <v>3442</v>
      </c>
      <c r="L27" s="161">
        <f>SUM(L10:L26)</f>
        <v>13969172400</v>
      </c>
      <c r="M27" s="144"/>
      <c r="N27" s="144"/>
      <c r="O27" s="144"/>
    </row>
    <row r="29" spans="1:15" x14ac:dyDescent="0.25">
      <c r="B29" s="145" t="s">
        <v>139</v>
      </c>
      <c r="D29" s="146"/>
      <c r="J29" s="147" t="s">
        <v>361</v>
      </c>
    </row>
    <row r="30" spans="1:15" x14ac:dyDescent="0.25">
      <c r="J30" s="319" t="s">
        <v>141</v>
      </c>
      <c r="K30" s="319"/>
      <c r="L30" s="319"/>
    </row>
  </sheetData>
  <mergeCells count="31">
    <mergeCell ref="J30:L30"/>
    <mergeCell ref="A20:A21"/>
    <mergeCell ref="K20:K21"/>
    <mergeCell ref="L20:L21"/>
    <mergeCell ref="K14:K17"/>
    <mergeCell ref="L14:L17"/>
    <mergeCell ref="E14:E17"/>
    <mergeCell ref="E20:E21"/>
    <mergeCell ref="A14:A17"/>
    <mergeCell ref="C14:C17"/>
    <mergeCell ref="D14:D17"/>
    <mergeCell ref="B14:B17"/>
    <mergeCell ref="B20:B21"/>
    <mergeCell ref="C20:C21"/>
    <mergeCell ref="D20:D21"/>
    <mergeCell ref="D8:D9"/>
    <mergeCell ref="A4:O4"/>
    <mergeCell ref="A5:O5"/>
    <mergeCell ref="A7:A9"/>
    <mergeCell ref="B7:E7"/>
    <mergeCell ref="F7:J7"/>
    <mergeCell ref="K7:K9"/>
    <mergeCell ref="L7:L9"/>
    <mergeCell ref="M7:O7"/>
    <mergeCell ref="N8:N9"/>
    <mergeCell ref="C8:C9"/>
    <mergeCell ref="O8:O9"/>
    <mergeCell ref="B8:B9"/>
    <mergeCell ref="E8:E9"/>
    <mergeCell ref="F8:G8"/>
    <mergeCell ref="H8:J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sqref="A1:IV65536"/>
    </sheetView>
  </sheetViews>
  <sheetFormatPr defaultColWidth="9.21875" defaultRowHeight="13.8" x14ac:dyDescent="0.25"/>
  <cols>
    <col min="1" max="1" width="5.21875" style="139" customWidth="1"/>
    <col min="2" max="2" width="13.6640625" style="139" customWidth="1"/>
    <col min="3" max="3" width="13.88671875" style="139" customWidth="1"/>
    <col min="4" max="4" width="14.5546875" style="139" customWidth="1"/>
    <col min="5" max="5" width="15.6640625" style="139" customWidth="1"/>
    <col min="6" max="6" width="23.21875" style="139" customWidth="1"/>
    <col min="7" max="7" width="16.88671875" style="139" customWidth="1"/>
    <col min="8" max="8" width="6.44140625" style="139" customWidth="1"/>
    <col min="9" max="9" width="5.88671875" style="139" customWidth="1"/>
    <col min="10" max="10" width="7" style="139" customWidth="1"/>
    <col min="11" max="11" width="7.5546875" style="159" customWidth="1"/>
    <col min="12" max="12" width="14.77734375" style="159" customWidth="1"/>
    <col min="13" max="13" width="14.44140625" style="139" customWidth="1"/>
    <col min="14" max="14" width="13.109375" style="139" customWidth="1"/>
    <col min="15" max="15" width="8.88671875" style="139" customWidth="1"/>
    <col min="16" max="16384" width="9.21875" style="139"/>
  </cols>
  <sheetData>
    <row r="1" spans="1:15" x14ac:dyDescent="0.25">
      <c r="A1" s="139" t="s">
        <v>143</v>
      </c>
    </row>
    <row r="2" spans="1:15" x14ac:dyDescent="0.25">
      <c r="A2" s="139" t="s">
        <v>144</v>
      </c>
    </row>
    <row r="3" spans="1:15" x14ac:dyDescent="0.25">
      <c r="A3" s="13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362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39" t="s">
        <v>145</v>
      </c>
    </row>
    <row r="7" spans="1:15" x14ac:dyDescent="0.25">
      <c r="A7" s="330" t="s">
        <v>147</v>
      </c>
      <c r="B7" s="333" t="s">
        <v>148</v>
      </c>
      <c r="C7" s="334"/>
      <c r="D7" s="334"/>
      <c r="E7" s="335"/>
      <c r="F7" s="333" t="s">
        <v>60</v>
      </c>
      <c r="G7" s="334"/>
      <c r="H7" s="334"/>
      <c r="I7" s="334"/>
      <c r="J7" s="335"/>
      <c r="K7" s="336" t="s">
        <v>149</v>
      </c>
      <c r="L7" s="336" t="s">
        <v>132</v>
      </c>
      <c r="M7" s="333" t="s">
        <v>3</v>
      </c>
      <c r="N7" s="334"/>
      <c r="O7" s="335"/>
    </row>
    <row r="8" spans="1:15" x14ac:dyDescent="0.25">
      <c r="A8" s="331"/>
      <c r="B8" s="328" t="s">
        <v>150</v>
      </c>
      <c r="C8" s="328" t="s">
        <v>133</v>
      </c>
      <c r="D8" s="328" t="s">
        <v>151</v>
      </c>
      <c r="E8" s="328" t="s">
        <v>2</v>
      </c>
      <c r="F8" s="333" t="s">
        <v>152</v>
      </c>
      <c r="G8" s="335"/>
      <c r="H8" s="333" t="s">
        <v>61</v>
      </c>
      <c r="I8" s="334"/>
      <c r="J8" s="335"/>
      <c r="K8" s="337"/>
      <c r="L8" s="337"/>
      <c r="M8" s="141" t="s">
        <v>5</v>
      </c>
      <c r="N8" s="328" t="s">
        <v>62</v>
      </c>
      <c r="O8" s="328" t="s">
        <v>153</v>
      </c>
    </row>
    <row r="9" spans="1:15" ht="41.4" x14ac:dyDescent="0.25">
      <c r="A9" s="332"/>
      <c r="B9" s="328"/>
      <c r="C9" s="328"/>
      <c r="D9" s="328"/>
      <c r="E9" s="328"/>
      <c r="F9" s="140" t="s">
        <v>63</v>
      </c>
      <c r="G9" s="140" t="s">
        <v>154</v>
      </c>
      <c r="H9" s="140" t="s">
        <v>155</v>
      </c>
      <c r="I9" s="140" t="s">
        <v>156</v>
      </c>
      <c r="J9" s="140" t="s">
        <v>157</v>
      </c>
      <c r="K9" s="338"/>
      <c r="L9" s="338"/>
      <c r="M9" s="142"/>
      <c r="N9" s="328"/>
      <c r="O9" s="328"/>
    </row>
    <row r="10" spans="1:15" x14ac:dyDescent="0.25">
      <c r="A10" s="151">
        <v>1</v>
      </c>
      <c r="B10" s="150" t="s">
        <v>364</v>
      </c>
      <c r="C10" s="150" t="s">
        <v>364</v>
      </c>
      <c r="D10" s="152" t="s">
        <v>332</v>
      </c>
      <c r="E10" s="152" t="s">
        <v>332</v>
      </c>
      <c r="F10" s="140" t="s">
        <v>796</v>
      </c>
      <c r="G10" s="242" t="s">
        <v>797</v>
      </c>
      <c r="H10" s="120" t="s">
        <v>235</v>
      </c>
      <c r="I10" s="120"/>
      <c r="J10" s="120"/>
      <c r="K10" s="243">
        <v>260</v>
      </c>
      <c r="L10" s="244">
        <v>650803600</v>
      </c>
      <c r="M10" s="155" t="s">
        <v>377</v>
      </c>
      <c r="N10" s="164" t="s">
        <v>73</v>
      </c>
      <c r="O10" s="140" t="s">
        <v>75</v>
      </c>
    </row>
    <row r="11" spans="1:15" x14ac:dyDescent="0.25">
      <c r="A11" s="151">
        <v>2</v>
      </c>
      <c r="B11" s="150" t="s">
        <v>365</v>
      </c>
      <c r="C11" s="150" t="s">
        <v>365</v>
      </c>
      <c r="D11" s="152" t="s">
        <v>371</v>
      </c>
      <c r="E11" s="152" t="s">
        <v>371</v>
      </c>
      <c r="F11" s="140" t="s">
        <v>798</v>
      </c>
      <c r="G11" s="242" t="s">
        <v>799</v>
      </c>
      <c r="H11" s="120"/>
      <c r="I11" s="120" t="s">
        <v>235</v>
      </c>
      <c r="J11" s="120"/>
      <c r="K11" s="243">
        <v>24</v>
      </c>
      <c r="L11" s="244">
        <v>69523900</v>
      </c>
      <c r="M11" s="155" t="s">
        <v>181</v>
      </c>
      <c r="N11" s="164" t="s">
        <v>73</v>
      </c>
      <c r="O11" s="140" t="s">
        <v>290</v>
      </c>
    </row>
    <row r="12" spans="1:15" x14ac:dyDescent="0.25">
      <c r="A12" s="151">
        <v>3</v>
      </c>
      <c r="B12" s="150" t="s">
        <v>366</v>
      </c>
      <c r="C12" s="150" t="s">
        <v>366</v>
      </c>
      <c r="D12" s="152" t="s">
        <v>372</v>
      </c>
      <c r="E12" s="152" t="s">
        <v>372</v>
      </c>
      <c r="F12" s="140" t="s">
        <v>800</v>
      </c>
      <c r="G12" s="242" t="s">
        <v>801</v>
      </c>
      <c r="H12" s="120"/>
      <c r="I12" s="120" t="s">
        <v>235</v>
      </c>
      <c r="J12" s="120"/>
      <c r="K12" s="243">
        <v>28</v>
      </c>
      <c r="L12" s="244">
        <v>80670300</v>
      </c>
      <c r="M12" s="155" t="s">
        <v>179</v>
      </c>
      <c r="N12" s="171" t="s">
        <v>73</v>
      </c>
      <c r="O12" s="140" t="s">
        <v>185</v>
      </c>
    </row>
    <row r="13" spans="1:15" x14ac:dyDescent="0.25">
      <c r="A13" s="151">
        <v>4</v>
      </c>
      <c r="B13" s="150" t="s">
        <v>367</v>
      </c>
      <c r="C13" s="150" t="s">
        <v>367</v>
      </c>
      <c r="D13" s="152" t="s">
        <v>100</v>
      </c>
      <c r="E13" s="152" t="s">
        <v>373</v>
      </c>
      <c r="F13" s="140" t="s">
        <v>802</v>
      </c>
      <c r="G13" s="242" t="s">
        <v>803</v>
      </c>
      <c r="H13" s="120" t="s">
        <v>235</v>
      </c>
      <c r="I13" s="120"/>
      <c r="J13" s="120"/>
      <c r="K13" s="243">
        <v>36</v>
      </c>
      <c r="L13" s="244">
        <v>99186000</v>
      </c>
      <c r="M13" s="155" t="s">
        <v>227</v>
      </c>
      <c r="N13" s="171" t="s">
        <v>73</v>
      </c>
      <c r="O13" s="140" t="s">
        <v>185</v>
      </c>
    </row>
    <row r="14" spans="1:15" x14ac:dyDescent="0.25">
      <c r="A14" s="151">
        <v>5</v>
      </c>
      <c r="B14" s="150" t="s">
        <v>368</v>
      </c>
      <c r="C14" s="150" t="s">
        <v>368</v>
      </c>
      <c r="D14" s="152" t="s">
        <v>374</v>
      </c>
      <c r="E14" s="152" t="s">
        <v>374</v>
      </c>
      <c r="F14" s="140" t="s">
        <v>802</v>
      </c>
      <c r="G14" s="242" t="s">
        <v>803</v>
      </c>
      <c r="H14" s="120" t="s">
        <v>235</v>
      </c>
      <c r="I14" s="120"/>
      <c r="J14" s="120"/>
      <c r="K14" s="243">
        <v>20</v>
      </c>
      <c r="L14" s="244">
        <v>66735200</v>
      </c>
      <c r="M14" s="155" t="s">
        <v>227</v>
      </c>
      <c r="N14" s="164" t="s">
        <v>378</v>
      </c>
      <c r="O14" s="140" t="s">
        <v>75</v>
      </c>
    </row>
    <row r="15" spans="1:15" x14ac:dyDescent="0.25">
      <c r="A15" s="151">
        <v>6</v>
      </c>
      <c r="B15" s="150" t="s">
        <v>369</v>
      </c>
      <c r="C15" s="150" t="s">
        <v>369</v>
      </c>
      <c r="D15" s="152" t="s">
        <v>100</v>
      </c>
      <c r="E15" s="152" t="s">
        <v>375</v>
      </c>
      <c r="F15" s="140" t="s">
        <v>800</v>
      </c>
      <c r="G15" s="242" t="s">
        <v>801</v>
      </c>
      <c r="H15" s="120"/>
      <c r="I15" s="120" t="s">
        <v>235</v>
      </c>
      <c r="J15" s="120"/>
      <c r="K15" s="243">
        <v>12</v>
      </c>
      <c r="L15" s="244">
        <v>35209300</v>
      </c>
      <c r="M15" s="155" t="s">
        <v>183</v>
      </c>
      <c r="N15" s="164" t="s">
        <v>73</v>
      </c>
      <c r="O15" s="140" t="s">
        <v>290</v>
      </c>
    </row>
    <row r="16" spans="1:15" x14ac:dyDescent="0.25">
      <c r="A16" s="151">
        <v>7</v>
      </c>
      <c r="B16" s="150" t="s">
        <v>370</v>
      </c>
      <c r="C16" s="150" t="s">
        <v>370</v>
      </c>
      <c r="D16" s="152" t="s">
        <v>100</v>
      </c>
      <c r="E16" s="152" t="s">
        <v>376</v>
      </c>
      <c r="F16" s="140" t="s">
        <v>798</v>
      </c>
      <c r="G16" s="242" t="s">
        <v>799</v>
      </c>
      <c r="H16" s="120"/>
      <c r="I16" s="120" t="s">
        <v>235</v>
      </c>
      <c r="J16" s="120"/>
      <c r="K16" s="243">
        <v>18</v>
      </c>
      <c r="L16" s="244">
        <v>50200100</v>
      </c>
      <c r="M16" s="155" t="s">
        <v>183</v>
      </c>
      <c r="N16" s="164" t="s">
        <v>73</v>
      </c>
      <c r="O16" s="140" t="s">
        <v>290</v>
      </c>
    </row>
    <row r="17" spans="1:15" ht="22.5" customHeight="1" x14ac:dyDescent="0.25">
      <c r="A17" s="140"/>
      <c r="B17" s="144" t="s">
        <v>22</v>
      </c>
      <c r="C17" s="144"/>
      <c r="D17" s="154"/>
      <c r="E17" s="144"/>
      <c r="F17" s="144"/>
      <c r="G17" s="144"/>
      <c r="H17" s="144"/>
      <c r="I17" s="144"/>
      <c r="J17" s="144"/>
      <c r="K17" s="245">
        <f>SUM(K10:K16)</f>
        <v>398</v>
      </c>
      <c r="L17" s="246">
        <f>SUM(L10:L16)</f>
        <v>1052328400</v>
      </c>
      <c r="M17" s="144"/>
      <c r="N17" s="144"/>
      <c r="O17" s="144"/>
    </row>
    <row r="19" spans="1:15" x14ac:dyDescent="0.25">
      <c r="B19" s="145" t="s">
        <v>139</v>
      </c>
      <c r="D19" s="146"/>
      <c r="J19" s="147" t="s">
        <v>363</v>
      </c>
    </row>
    <row r="20" spans="1:15" x14ac:dyDescent="0.25">
      <c r="J20" s="319" t="s">
        <v>141</v>
      </c>
      <c r="K20" s="319"/>
      <c r="L20" s="319"/>
    </row>
  </sheetData>
  <mergeCells count="17">
    <mergeCell ref="J20:L20"/>
    <mergeCell ref="D8:D9"/>
    <mergeCell ref="E8:E9"/>
    <mergeCell ref="F8:G8"/>
    <mergeCell ref="H8:J8"/>
    <mergeCell ref="O8:O9"/>
    <mergeCell ref="A4:O4"/>
    <mergeCell ref="A5:O5"/>
    <mergeCell ref="A7:A9"/>
    <mergeCell ref="B7:E7"/>
    <mergeCell ref="F7:J7"/>
    <mergeCell ref="K7:K9"/>
    <mergeCell ref="L7:L9"/>
    <mergeCell ref="M7:O7"/>
    <mergeCell ref="N8:N9"/>
    <mergeCell ref="B8:B9"/>
    <mergeCell ref="C8:C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C7" workbookViewId="0">
      <selection activeCell="L23" sqref="L23"/>
    </sheetView>
  </sheetViews>
  <sheetFormatPr defaultColWidth="9.21875" defaultRowHeight="13.8" x14ac:dyDescent="0.25"/>
  <cols>
    <col min="1" max="1" width="5.21875" style="139" customWidth="1"/>
    <col min="2" max="2" width="16.33203125" style="139" customWidth="1"/>
    <col min="3" max="3" width="18.88671875" style="139" customWidth="1"/>
    <col min="4" max="4" width="20.77734375" style="139" customWidth="1"/>
    <col min="5" max="5" width="15.6640625" style="139" customWidth="1"/>
    <col min="6" max="6" width="21.21875" style="139" customWidth="1"/>
    <col min="7" max="7" width="13.6640625" style="139" customWidth="1"/>
    <col min="8" max="8" width="6.44140625" style="139" customWidth="1"/>
    <col min="9" max="9" width="5.88671875" style="139" customWidth="1"/>
    <col min="10" max="10" width="7" style="139" customWidth="1"/>
    <col min="11" max="11" width="7.5546875" style="159" customWidth="1"/>
    <col min="12" max="12" width="12.77734375" style="159" customWidth="1"/>
    <col min="13" max="13" width="14.44140625" style="139" customWidth="1"/>
    <col min="14" max="14" width="13.109375" style="139" customWidth="1"/>
    <col min="15" max="15" width="8.88671875" style="139" customWidth="1"/>
    <col min="16" max="16384" width="9.21875" style="139"/>
  </cols>
  <sheetData>
    <row r="1" spans="1:15" x14ac:dyDescent="0.25">
      <c r="A1" s="139" t="s">
        <v>143</v>
      </c>
    </row>
    <row r="2" spans="1:15" x14ac:dyDescent="0.25">
      <c r="A2" s="139" t="s">
        <v>144</v>
      </c>
    </row>
    <row r="3" spans="1:15" x14ac:dyDescent="0.25">
      <c r="A3" s="13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379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39" t="s">
        <v>145</v>
      </c>
    </row>
    <row r="7" spans="1:15" x14ac:dyDescent="0.25">
      <c r="A7" s="330" t="s">
        <v>147</v>
      </c>
      <c r="B7" s="333" t="s">
        <v>148</v>
      </c>
      <c r="C7" s="334"/>
      <c r="D7" s="334"/>
      <c r="E7" s="335"/>
      <c r="F7" s="333" t="s">
        <v>60</v>
      </c>
      <c r="G7" s="334"/>
      <c r="H7" s="334"/>
      <c r="I7" s="334"/>
      <c r="J7" s="335"/>
      <c r="K7" s="336" t="s">
        <v>149</v>
      </c>
      <c r="L7" s="336" t="s">
        <v>132</v>
      </c>
      <c r="M7" s="333" t="s">
        <v>3</v>
      </c>
      <c r="N7" s="334"/>
      <c r="O7" s="335"/>
    </row>
    <row r="8" spans="1:15" x14ac:dyDescent="0.25">
      <c r="A8" s="331"/>
      <c r="B8" s="328" t="s">
        <v>150</v>
      </c>
      <c r="C8" s="328" t="s">
        <v>133</v>
      </c>
      <c r="D8" s="328" t="s">
        <v>151</v>
      </c>
      <c r="E8" s="328" t="s">
        <v>2</v>
      </c>
      <c r="F8" s="333" t="s">
        <v>152</v>
      </c>
      <c r="G8" s="335"/>
      <c r="H8" s="333" t="s">
        <v>61</v>
      </c>
      <c r="I8" s="334"/>
      <c r="J8" s="335"/>
      <c r="K8" s="337"/>
      <c r="L8" s="337"/>
      <c r="M8" s="141" t="s">
        <v>5</v>
      </c>
      <c r="N8" s="328" t="s">
        <v>62</v>
      </c>
      <c r="O8" s="328" t="s">
        <v>153</v>
      </c>
    </row>
    <row r="9" spans="1:15" ht="41.4" x14ac:dyDescent="0.25">
      <c r="A9" s="332"/>
      <c r="B9" s="328"/>
      <c r="C9" s="328"/>
      <c r="D9" s="328"/>
      <c r="E9" s="328"/>
      <c r="F9" s="140" t="s">
        <v>63</v>
      </c>
      <c r="G9" s="140" t="s">
        <v>154</v>
      </c>
      <c r="H9" s="140" t="s">
        <v>155</v>
      </c>
      <c r="I9" s="140" t="s">
        <v>156</v>
      </c>
      <c r="J9" s="140" t="s">
        <v>157</v>
      </c>
      <c r="K9" s="338"/>
      <c r="L9" s="338"/>
      <c r="M9" s="142"/>
      <c r="N9" s="328"/>
      <c r="O9" s="328"/>
    </row>
    <row r="10" spans="1:15" x14ac:dyDescent="0.25">
      <c r="A10" s="202"/>
      <c r="B10" s="140"/>
      <c r="C10" s="364" t="s">
        <v>381</v>
      </c>
      <c r="D10" s="366" t="s">
        <v>393</v>
      </c>
      <c r="E10" s="364" t="s">
        <v>381</v>
      </c>
      <c r="F10" s="140" t="s">
        <v>783</v>
      </c>
      <c r="G10" s="140">
        <v>949723222</v>
      </c>
      <c r="H10" s="140"/>
      <c r="I10" s="140"/>
      <c r="J10" s="140"/>
      <c r="K10" s="360">
        <v>296</v>
      </c>
      <c r="L10" s="362">
        <v>1119324500</v>
      </c>
      <c r="M10" s="142"/>
      <c r="N10" s="140"/>
      <c r="O10" s="140"/>
    </row>
    <row r="11" spans="1:15" x14ac:dyDescent="0.25">
      <c r="A11" s="172">
        <v>1</v>
      </c>
      <c r="B11" s="173" t="s">
        <v>381</v>
      </c>
      <c r="C11" s="365"/>
      <c r="D11" s="367"/>
      <c r="E11" s="365"/>
      <c r="F11" s="140" t="s">
        <v>784</v>
      </c>
      <c r="G11" s="140">
        <v>948736678</v>
      </c>
      <c r="H11" s="140" t="s">
        <v>235</v>
      </c>
      <c r="I11" s="140"/>
      <c r="J11" s="140"/>
      <c r="K11" s="361"/>
      <c r="L11" s="363"/>
      <c r="M11" s="176">
        <v>6</v>
      </c>
      <c r="N11" s="164" t="s">
        <v>64</v>
      </c>
      <c r="O11" s="140" t="s">
        <v>75</v>
      </c>
    </row>
    <row r="12" spans="1:15" x14ac:dyDescent="0.25">
      <c r="A12" s="172">
        <v>2</v>
      </c>
      <c r="B12" s="173" t="s">
        <v>382</v>
      </c>
      <c r="C12" s="173" t="s">
        <v>382</v>
      </c>
      <c r="D12" s="153" t="s">
        <v>156</v>
      </c>
      <c r="E12" s="173" t="s">
        <v>382</v>
      </c>
      <c r="F12" s="140" t="s">
        <v>785</v>
      </c>
      <c r="G12" s="140">
        <v>965427726</v>
      </c>
      <c r="H12" s="140" t="s">
        <v>235</v>
      </c>
      <c r="I12" s="140"/>
      <c r="J12" s="140"/>
      <c r="K12" s="160">
        <v>34</v>
      </c>
      <c r="L12" s="241">
        <v>101717400</v>
      </c>
      <c r="M12" s="176">
        <v>7</v>
      </c>
      <c r="N12" s="164" t="s">
        <v>64</v>
      </c>
      <c r="O12" s="140" t="s">
        <v>75</v>
      </c>
    </row>
    <row r="13" spans="1:15" x14ac:dyDescent="0.25">
      <c r="A13" s="172">
        <v>3</v>
      </c>
      <c r="B13" s="173" t="s">
        <v>383</v>
      </c>
      <c r="C13" s="173" t="s">
        <v>383</v>
      </c>
      <c r="D13" s="153" t="s">
        <v>156</v>
      </c>
      <c r="E13" s="173" t="s">
        <v>383</v>
      </c>
      <c r="F13" s="140" t="s">
        <v>786</v>
      </c>
      <c r="G13" s="140">
        <v>374993869</v>
      </c>
      <c r="H13" s="140"/>
      <c r="I13" s="140" t="s">
        <v>235</v>
      </c>
      <c r="J13" s="140"/>
      <c r="K13" s="160">
        <v>32</v>
      </c>
      <c r="L13" s="241">
        <v>73472100</v>
      </c>
      <c r="M13" s="176">
        <v>7</v>
      </c>
      <c r="N13" s="164" t="s">
        <v>64</v>
      </c>
      <c r="O13" s="140" t="s">
        <v>75</v>
      </c>
    </row>
    <row r="14" spans="1:15" x14ac:dyDescent="0.25">
      <c r="A14" s="172">
        <v>4</v>
      </c>
      <c r="B14" s="173" t="s">
        <v>384</v>
      </c>
      <c r="C14" s="173" t="s">
        <v>384</v>
      </c>
      <c r="D14" s="174" t="s">
        <v>394</v>
      </c>
      <c r="E14" s="173" t="s">
        <v>384</v>
      </c>
      <c r="F14" s="140" t="s">
        <v>787</v>
      </c>
      <c r="G14" s="140">
        <v>356909990</v>
      </c>
      <c r="H14" s="140"/>
      <c r="I14" s="140"/>
      <c r="J14" s="140" t="s">
        <v>235</v>
      </c>
      <c r="K14" s="160">
        <v>3</v>
      </c>
      <c r="L14" s="241">
        <v>15542500</v>
      </c>
      <c r="M14" s="176">
        <v>7</v>
      </c>
      <c r="N14" s="164" t="s">
        <v>64</v>
      </c>
      <c r="O14" s="140" t="s">
        <v>75</v>
      </c>
    </row>
    <row r="15" spans="1:15" x14ac:dyDescent="0.25">
      <c r="A15" s="172">
        <v>5</v>
      </c>
      <c r="B15" s="173" t="s">
        <v>385</v>
      </c>
      <c r="C15" s="173" t="s">
        <v>385</v>
      </c>
      <c r="D15" s="174" t="s">
        <v>395</v>
      </c>
      <c r="E15" s="173" t="s">
        <v>385</v>
      </c>
      <c r="F15" s="140" t="s">
        <v>788</v>
      </c>
      <c r="G15" s="140">
        <v>378660065</v>
      </c>
      <c r="H15" s="140"/>
      <c r="I15" s="140" t="s">
        <v>235</v>
      </c>
      <c r="J15" s="140"/>
      <c r="K15" s="160">
        <v>24</v>
      </c>
      <c r="L15" s="241">
        <v>67056200</v>
      </c>
      <c r="M15" s="176">
        <v>7</v>
      </c>
      <c r="N15" s="175" t="s">
        <v>403</v>
      </c>
      <c r="O15" s="140" t="s">
        <v>75</v>
      </c>
    </row>
    <row r="16" spans="1:15" x14ac:dyDescent="0.25">
      <c r="A16" s="172">
        <v>6</v>
      </c>
      <c r="B16" s="173" t="s">
        <v>386</v>
      </c>
      <c r="C16" s="173" t="s">
        <v>386</v>
      </c>
      <c r="D16" s="174" t="s">
        <v>396</v>
      </c>
      <c r="E16" s="173" t="s">
        <v>386</v>
      </c>
      <c r="F16" s="140" t="s">
        <v>789</v>
      </c>
      <c r="G16" s="140">
        <v>359222407</v>
      </c>
      <c r="H16" s="140"/>
      <c r="I16" s="140" t="s">
        <v>235</v>
      </c>
      <c r="J16" s="140"/>
      <c r="K16" s="160">
        <v>8</v>
      </c>
      <c r="L16" s="241">
        <v>17451500</v>
      </c>
      <c r="M16" s="176">
        <v>7</v>
      </c>
      <c r="N16" s="175" t="s">
        <v>184</v>
      </c>
      <c r="O16" s="140" t="s">
        <v>75</v>
      </c>
    </row>
    <row r="17" spans="1:15" x14ac:dyDescent="0.25">
      <c r="A17" s="172">
        <v>7</v>
      </c>
      <c r="B17" s="173" t="s">
        <v>387</v>
      </c>
      <c r="C17" s="173" t="s">
        <v>387</v>
      </c>
      <c r="D17" s="174" t="s">
        <v>397</v>
      </c>
      <c r="E17" s="173" t="s">
        <v>387</v>
      </c>
      <c r="F17" s="140" t="s">
        <v>790</v>
      </c>
      <c r="G17" s="140">
        <v>981110849</v>
      </c>
      <c r="H17" s="140"/>
      <c r="I17" s="140" t="s">
        <v>235</v>
      </c>
      <c r="J17" s="140"/>
      <c r="K17" s="160">
        <v>33</v>
      </c>
      <c r="L17" s="241">
        <v>120425100</v>
      </c>
      <c r="M17" s="176">
        <v>7</v>
      </c>
      <c r="N17" s="175" t="s">
        <v>184</v>
      </c>
      <c r="O17" s="140" t="s">
        <v>75</v>
      </c>
    </row>
    <row r="18" spans="1:15" x14ac:dyDescent="0.25">
      <c r="A18" s="172">
        <v>8</v>
      </c>
      <c r="B18" s="173" t="s">
        <v>388</v>
      </c>
      <c r="C18" s="173" t="s">
        <v>388</v>
      </c>
      <c r="D18" s="174" t="s">
        <v>398</v>
      </c>
      <c r="E18" s="173" t="s">
        <v>388</v>
      </c>
      <c r="F18" s="140" t="s">
        <v>791</v>
      </c>
      <c r="G18" s="140">
        <v>342209044</v>
      </c>
      <c r="H18" s="140"/>
      <c r="I18" s="140" t="s">
        <v>235</v>
      </c>
      <c r="J18" s="140"/>
      <c r="K18" s="160">
        <v>13</v>
      </c>
      <c r="L18" s="241">
        <v>34448200</v>
      </c>
      <c r="M18" s="176">
        <v>7</v>
      </c>
      <c r="N18" s="175" t="s">
        <v>184</v>
      </c>
      <c r="O18" s="140" t="s">
        <v>75</v>
      </c>
    </row>
    <row r="19" spans="1:15" x14ac:dyDescent="0.25">
      <c r="A19" s="172">
        <v>9</v>
      </c>
      <c r="B19" s="173" t="s">
        <v>389</v>
      </c>
      <c r="C19" s="173" t="s">
        <v>389</v>
      </c>
      <c r="D19" s="174" t="s">
        <v>399</v>
      </c>
      <c r="E19" s="173" t="s">
        <v>389</v>
      </c>
      <c r="F19" s="140" t="s">
        <v>792</v>
      </c>
      <c r="G19" s="140">
        <v>343741010</v>
      </c>
      <c r="H19" s="140"/>
      <c r="I19" s="140"/>
      <c r="J19" s="140" t="s">
        <v>235</v>
      </c>
      <c r="K19" s="160">
        <v>3</v>
      </c>
      <c r="L19" s="241">
        <v>11601400</v>
      </c>
      <c r="M19" s="176">
        <v>7</v>
      </c>
      <c r="N19" s="175" t="s">
        <v>184</v>
      </c>
      <c r="O19" s="140" t="s">
        <v>75</v>
      </c>
    </row>
    <row r="20" spans="1:15" x14ac:dyDescent="0.25">
      <c r="A20" s="172">
        <v>10</v>
      </c>
      <c r="B20" s="173" t="s">
        <v>390</v>
      </c>
      <c r="C20" s="173" t="s">
        <v>390</v>
      </c>
      <c r="D20" s="174" t="s">
        <v>400</v>
      </c>
      <c r="E20" s="173" t="s">
        <v>390</v>
      </c>
      <c r="F20" s="140" t="s">
        <v>793</v>
      </c>
      <c r="G20" s="140">
        <v>395433880</v>
      </c>
      <c r="H20" s="140"/>
      <c r="I20" s="140"/>
      <c r="J20" s="140" t="s">
        <v>235</v>
      </c>
      <c r="K20" s="160">
        <v>12</v>
      </c>
      <c r="L20" s="241">
        <v>45688300</v>
      </c>
      <c r="M20" s="176">
        <v>7</v>
      </c>
      <c r="N20" s="175" t="s">
        <v>184</v>
      </c>
      <c r="O20" s="140" t="s">
        <v>75</v>
      </c>
    </row>
    <row r="21" spans="1:15" x14ac:dyDescent="0.25">
      <c r="A21" s="172">
        <v>11</v>
      </c>
      <c r="B21" s="173" t="s">
        <v>391</v>
      </c>
      <c r="C21" s="173" t="s">
        <v>391</v>
      </c>
      <c r="D21" s="174" t="s">
        <v>401</v>
      </c>
      <c r="E21" s="173" t="s">
        <v>391</v>
      </c>
      <c r="F21" s="140" t="s">
        <v>794</v>
      </c>
      <c r="G21" s="140">
        <v>965875932</v>
      </c>
      <c r="H21" s="140"/>
      <c r="I21" s="140" t="s">
        <v>235</v>
      </c>
      <c r="J21" s="140"/>
      <c r="K21" s="160">
        <v>19</v>
      </c>
      <c r="L21" s="241">
        <v>47250400</v>
      </c>
      <c r="M21" s="176">
        <v>7</v>
      </c>
      <c r="N21" s="175" t="s">
        <v>184</v>
      </c>
      <c r="O21" s="140" t="s">
        <v>75</v>
      </c>
    </row>
    <row r="22" spans="1:15" x14ac:dyDescent="0.25">
      <c r="A22" s="172">
        <v>12</v>
      </c>
      <c r="B22" s="173" t="s">
        <v>392</v>
      </c>
      <c r="C22" s="173" t="s">
        <v>392</v>
      </c>
      <c r="D22" s="174" t="s">
        <v>402</v>
      </c>
      <c r="E22" s="173" t="s">
        <v>392</v>
      </c>
      <c r="F22" s="140" t="s">
        <v>795</v>
      </c>
      <c r="G22" s="140">
        <v>363906748</v>
      </c>
      <c r="H22" s="140"/>
      <c r="I22" s="140"/>
      <c r="J22" s="140" t="s">
        <v>235</v>
      </c>
      <c r="K22" s="160">
        <v>5</v>
      </c>
      <c r="L22" s="241">
        <v>13259500</v>
      </c>
      <c r="M22" s="176">
        <v>7</v>
      </c>
      <c r="N22" s="175" t="s">
        <v>184</v>
      </c>
      <c r="O22" s="140" t="s">
        <v>75</v>
      </c>
    </row>
    <row r="23" spans="1:15" ht="22.5" customHeight="1" x14ac:dyDescent="0.25">
      <c r="A23" s="140"/>
      <c r="B23" s="144" t="s">
        <v>22</v>
      </c>
      <c r="C23" s="144"/>
      <c r="D23" s="154"/>
      <c r="E23" s="144"/>
      <c r="F23" s="144"/>
      <c r="G23" s="144"/>
      <c r="H23" s="144"/>
      <c r="I23" s="144"/>
      <c r="J23" s="144"/>
      <c r="K23" s="161">
        <f>SUM(K10:K22)</f>
        <v>482</v>
      </c>
      <c r="L23" s="161">
        <f>SUM(L10:L22)</f>
        <v>1667237100</v>
      </c>
      <c r="M23" s="144"/>
      <c r="N23" s="144"/>
      <c r="O23" s="144"/>
    </row>
    <row r="25" spans="1:15" x14ac:dyDescent="0.25">
      <c r="B25" s="145" t="s">
        <v>139</v>
      </c>
      <c r="D25" s="146"/>
      <c r="J25" s="147" t="s">
        <v>380</v>
      </c>
    </row>
    <row r="26" spans="1:15" x14ac:dyDescent="0.25">
      <c r="J26" s="319" t="s">
        <v>141</v>
      </c>
      <c r="K26" s="319"/>
      <c r="L26" s="319"/>
    </row>
  </sheetData>
  <mergeCells count="22">
    <mergeCell ref="A4:O4"/>
    <mergeCell ref="A5:O5"/>
    <mergeCell ref="A7:A9"/>
    <mergeCell ref="B7:E7"/>
    <mergeCell ref="F7:J7"/>
    <mergeCell ref="K7:K9"/>
    <mergeCell ref="M7:O7"/>
    <mergeCell ref="N8:N9"/>
    <mergeCell ref="D8:D9"/>
    <mergeCell ref="E8:E9"/>
    <mergeCell ref="L7:L9"/>
    <mergeCell ref="B8:B9"/>
    <mergeCell ref="C8:C9"/>
    <mergeCell ref="K10:K11"/>
    <mergeCell ref="J26:L26"/>
    <mergeCell ref="O8:O9"/>
    <mergeCell ref="L10:L11"/>
    <mergeCell ref="C10:C11"/>
    <mergeCell ref="D10:D11"/>
    <mergeCell ref="E10:E11"/>
    <mergeCell ref="F8:G8"/>
    <mergeCell ref="H8:J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7" workbookViewId="0">
      <selection activeCell="F26" sqref="F26"/>
    </sheetView>
  </sheetViews>
  <sheetFormatPr defaultColWidth="9.21875" defaultRowHeight="13.8" x14ac:dyDescent="0.25"/>
  <cols>
    <col min="1" max="1" width="5.21875" style="139" customWidth="1"/>
    <col min="2" max="2" width="16.33203125" style="139" customWidth="1"/>
    <col min="3" max="3" width="18.88671875" style="139" customWidth="1"/>
    <col min="4" max="4" width="14" style="139" customWidth="1"/>
    <col min="5" max="5" width="15.6640625" style="139" customWidth="1"/>
    <col min="6" max="6" width="31.33203125" style="139" customWidth="1"/>
    <col min="7" max="7" width="13.6640625" style="139" customWidth="1"/>
    <col min="8" max="8" width="6.44140625" style="139" customWidth="1"/>
    <col min="9" max="9" width="5.88671875" style="139" customWidth="1"/>
    <col min="10" max="10" width="7" style="139" customWidth="1"/>
    <col min="11" max="11" width="15.109375" style="159" customWidth="1"/>
    <col min="12" max="12" width="16.44140625" style="159" bestFit="1" customWidth="1"/>
    <col min="13" max="13" width="14.44140625" style="139" customWidth="1"/>
    <col min="14" max="14" width="13.109375" style="139" customWidth="1"/>
    <col min="15" max="15" width="8.88671875" style="139" customWidth="1"/>
    <col min="16" max="16384" width="9.21875" style="139"/>
  </cols>
  <sheetData>
    <row r="1" spans="1:15" x14ac:dyDescent="0.25">
      <c r="A1" s="139" t="s">
        <v>143</v>
      </c>
    </row>
    <row r="2" spans="1:15" x14ac:dyDescent="0.25">
      <c r="A2" s="139" t="s">
        <v>144</v>
      </c>
    </row>
    <row r="3" spans="1:15" x14ac:dyDescent="0.25">
      <c r="A3" s="13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x14ac:dyDescent="0.25">
      <c r="A5" s="311" t="s">
        <v>404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39" t="s">
        <v>145</v>
      </c>
    </row>
    <row r="7" spans="1:15" x14ac:dyDescent="0.25">
      <c r="A7" s="330" t="s">
        <v>147</v>
      </c>
      <c r="B7" s="333" t="s">
        <v>148</v>
      </c>
      <c r="C7" s="334"/>
      <c r="D7" s="334"/>
      <c r="E7" s="335"/>
      <c r="F7" s="333" t="s">
        <v>60</v>
      </c>
      <c r="G7" s="334"/>
      <c r="H7" s="334"/>
      <c r="I7" s="334"/>
      <c r="J7" s="335"/>
      <c r="K7" s="336" t="s">
        <v>149</v>
      </c>
      <c r="L7" s="336" t="s">
        <v>132</v>
      </c>
      <c r="M7" s="333" t="s">
        <v>3</v>
      </c>
      <c r="N7" s="334"/>
      <c r="O7" s="335"/>
    </row>
    <row r="8" spans="1:15" x14ac:dyDescent="0.25">
      <c r="A8" s="331"/>
      <c r="B8" s="328" t="s">
        <v>150</v>
      </c>
      <c r="C8" s="328" t="s">
        <v>133</v>
      </c>
      <c r="D8" s="328" t="s">
        <v>151</v>
      </c>
      <c r="E8" s="328" t="s">
        <v>2</v>
      </c>
      <c r="F8" s="333" t="s">
        <v>152</v>
      </c>
      <c r="G8" s="335"/>
      <c r="H8" s="333" t="s">
        <v>61</v>
      </c>
      <c r="I8" s="334"/>
      <c r="J8" s="335"/>
      <c r="K8" s="337"/>
      <c r="L8" s="337"/>
      <c r="M8" s="141" t="s">
        <v>5</v>
      </c>
      <c r="N8" s="328" t="s">
        <v>62</v>
      </c>
      <c r="O8" s="328" t="s">
        <v>153</v>
      </c>
    </row>
    <row r="9" spans="1:15" ht="41.4" x14ac:dyDescent="0.25">
      <c r="A9" s="332"/>
      <c r="B9" s="328"/>
      <c r="C9" s="328"/>
      <c r="D9" s="328"/>
      <c r="E9" s="328"/>
      <c r="F9" s="140" t="s">
        <v>63</v>
      </c>
      <c r="G9" s="140" t="s">
        <v>154</v>
      </c>
      <c r="H9" s="140" t="s">
        <v>155</v>
      </c>
      <c r="I9" s="140" t="s">
        <v>156</v>
      </c>
      <c r="J9" s="140" t="s">
        <v>157</v>
      </c>
      <c r="K9" s="338"/>
      <c r="L9" s="338"/>
      <c r="M9" s="142"/>
      <c r="N9" s="328"/>
      <c r="O9" s="328"/>
    </row>
    <row r="10" spans="1:15" ht="15.6" x14ac:dyDescent="0.25">
      <c r="A10" s="151">
        <v>1</v>
      </c>
      <c r="B10" s="150" t="s">
        <v>406</v>
      </c>
      <c r="C10" s="150" t="s">
        <v>406</v>
      </c>
      <c r="D10" s="179" t="s">
        <v>418</v>
      </c>
      <c r="E10" s="150" t="s">
        <v>406</v>
      </c>
      <c r="F10" s="140" t="s">
        <v>742</v>
      </c>
      <c r="G10" s="140">
        <v>772448677</v>
      </c>
      <c r="H10" s="140" t="s">
        <v>235</v>
      </c>
      <c r="I10" s="140"/>
      <c r="J10" s="140"/>
      <c r="K10" s="232">
        <v>132</v>
      </c>
      <c r="L10" s="232">
        <v>600214500</v>
      </c>
      <c r="M10" s="181" t="s">
        <v>183</v>
      </c>
      <c r="N10" s="182" t="s">
        <v>64</v>
      </c>
      <c r="O10" s="140" t="s">
        <v>75</v>
      </c>
    </row>
    <row r="11" spans="1:15" ht="15.6" x14ac:dyDescent="0.25">
      <c r="A11" s="151">
        <v>2</v>
      </c>
      <c r="B11" s="150" t="s">
        <v>407</v>
      </c>
      <c r="C11" s="150" t="s">
        <v>407</v>
      </c>
      <c r="D11" s="180" t="s">
        <v>100</v>
      </c>
      <c r="E11" s="150" t="s">
        <v>407</v>
      </c>
      <c r="F11" s="140" t="s">
        <v>743</v>
      </c>
      <c r="G11" s="160">
        <v>913667857</v>
      </c>
      <c r="H11" s="140"/>
      <c r="I11" s="140" t="s">
        <v>235</v>
      </c>
      <c r="J11" s="140" t="s">
        <v>235</v>
      </c>
      <c r="K11" s="232">
        <v>111</v>
      </c>
      <c r="L11" s="232">
        <v>372256100</v>
      </c>
      <c r="M11" s="181" t="s">
        <v>179</v>
      </c>
      <c r="N11" s="182" t="s">
        <v>64</v>
      </c>
      <c r="O11" s="140" t="s">
        <v>75</v>
      </c>
    </row>
    <row r="12" spans="1:15" ht="15.6" x14ac:dyDescent="0.25">
      <c r="A12" s="151">
        <v>3</v>
      </c>
      <c r="B12" s="150" t="s">
        <v>408</v>
      </c>
      <c r="C12" s="150" t="s">
        <v>408</v>
      </c>
      <c r="D12" s="180" t="s">
        <v>100</v>
      </c>
      <c r="E12" s="150" t="s">
        <v>408</v>
      </c>
      <c r="F12" s="140" t="s">
        <v>744</v>
      </c>
      <c r="G12" s="140">
        <v>968049179</v>
      </c>
      <c r="H12" s="140"/>
      <c r="I12" s="140" t="s">
        <v>235</v>
      </c>
      <c r="J12" s="140"/>
      <c r="K12" s="232">
        <v>67</v>
      </c>
      <c r="L12" s="232">
        <v>204141300</v>
      </c>
      <c r="M12" s="181" t="s">
        <v>419</v>
      </c>
      <c r="N12" s="182" t="s">
        <v>184</v>
      </c>
      <c r="O12" s="140" t="s">
        <v>186</v>
      </c>
    </row>
    <row r="13" spans="1:15" ht="15.6" x14ac:dyDescent="0.25">
      <c r="A13" s="151">
        <v>4</v>
      </c>
      <c r="B13" s="150" t="s">
        <v>409</v>
      </c>
      <c r="C13" s="150" t="s">
        <v>409</v>
      </c>
      <c r="D13" s="180" t="s">
        <v>100</v>
      </c>
      <c r="E13" s="150" t="s">
        <v>409</v>
      </c>
      <c r="F13" s="140" t="s">
        <v>745</v>
      </c>
      <c r="G13" s="140">
        <v>911930049</v>
      </c>
      <c r="H13" s="140"/>
      <c r="I13" s="140" t="s">
        <v>235</v>
      </c>
      <c r="J13" s="140"/>
      <c r="K13" s="232">
        <v>27</v>
      </c>
      <c r="L13" s="232">
        <v>67792600</v>
      </c>
      <c r="M13" s="181" t="s">
        <v>287</v>
      </c>
      <c r="N13" s="182" t="s">
        <v>184</v>
      </c>
      <c r="O13" s="140" t="s">
        <v>186</v>
      </c>
    </row>
    <row r="14" spans="1:15" ht="15.6" x14ac:dyDescent="0.25">
      <c r="A14" s="177">
        <v>5</v>
      </c>
      <c r="B14" s="177" t="s">
        <v>417</v>
      </c>
      <c r="C14" s="177" t="s">
        <v>417</v>
      </c>
      <c r="D14" s="180" t="s">
        <v>100</v>
      </c>
      <c r="E14" s="177" t="s">
        <v>417</v>
      </c>
      <c r="F14" s="140" t="s">
        <v>746</v>
      </c>
      <c r="G14" s="233">
        <v>976192321</v>
      </c>
      <c r="H14" s="140"/>
      <c r="I14" s="140" t="s">
        <v>235</v>
      </c>
      <c r="J14" s="140"/>
      <c r="K14" s="232">
        <v>16</v>
      </c>
      <c r="L14" s="234">
        <v>42005000</v>
      </c>
      <c r="M14" s="181" t="s">
        <v>420</v>
      </c>
      <c r="N14" s="182" t="s">
        <v>184</v>
      </c>
      <c r="O14" s="140" t="s">
        <v>186</v>
      </c>
    </row>
    <row r="15" spans="1:15" ht="15.6" x14ac:dyDescent="0.25">
      <c r="A15" s="151">
        <v>6</v>
      </c>
      <c r="B15" s="150" t="s">
        <v>410</v>
      </c>
      <c r="C15" s="150" t="s">
        <v>410</v>
      </c>
      <c r="D15" s="180" t="s">
        <v>100</v>
      </c>
      <c r="E15" s="150" t="s">
        <v>410</v>
      </c>
      <c r="F15" s="140" t="s">
        <v>747</v>
      </c>
      <c r="G15" s="235" t="s">
        <v>748</v>
      </c>
      <c r="H15" s="140"/>
      <c r="I15" s="140" t="s">
        <v>235</v>
      </c>
      <c r="J15" s="140"/>
      <c r="K15" s="232">
        <v>29</v>
      </c>
      <c r="L15" s="232">
        <v>86169400</v>
      </c>
      <c r="M15" s="181" t="s">
        <v>287</v>
      </c>
      <c r="N15" s="182" t="s">
        <v>184</v>
      </c>
      <c r="O15" s="140" t="s">
        <v>186</v>
      </c>
    </row>
    <row r="16" spans="1:15" ht="15.6" x14ac:dyDescent="0.25">
      <c r="A16" s="151">
        <v>7</v>
      </c>
      <c r="B16" s="150" t="s">
        <v>411</v>
      </c>
      <c r="C16" s="150" t="s">
        <v>411</v>
      </c>
      <c r="D16" s="180" t="s">
        <v>100</v>
      </c>
      <c r="E16" s="150" t="s">
        <v>411</v>
      </c>
      <c r="F16" s="140" t="s">
        <v>749</v>
      </c>
      <c r="G16" s="236">
        <v>915767557</v>
      </c>
      <c r="H16" s="140" t="s">
        <v>235</v>
      </c>
      <c r="I16" s="140"/>
      <c r="J16" s="140"/>
      <c r="K16" s="232">
        <v>76</v>
      </c>
      <c r="L16" s="232">
        <v>276354800</v>
      </c>
      <c r="M16" s="181" t="s">
        <v>420</v>
      </c>
      <c r="N16" s="182" t="s">
        <v>184</v>
      </c>
      <c r="O16" s="140" t="s">
        <v>186</v>
      </c>
    </row>
    <row r="17" spans="1:15" ht="15.6" x14ac:dyDescent="0.25">
      <c r="A17" s="177">
        <v>8</v>
      </c>
      <c r="B17" s="177" t="s">
        <v>416</v>
      </c>
      <c r="C17" s="177" t="s">
        <v>416</v>
      </c>
      <c r="D17" s="180" t="s">
        <v>100</v>
      </c>
      <c r="E17" s="177" t="s">
        <v>416</v>
      </c>
      <c r="F17" s="140" t="s">
        <v>750</v>
      </c>
      <c r="G17" s="233">
        <v>912686404</v>
      </c>
      <c r="H17" s="140"/>
      <c r="I17" s="140" t="s">
        <v>235</v>
      </c>
      <c r="J17" s="140"/>
      <c r="K17" s="232">
        <v>20</v>
      </c>
      <c r="L17" s="232">
        <v>56785600</v>
      </c>
      <c r="M17" s="181" t="s">
        <v>420</v>
      </c>
      <c r="N17" s="182" t="s">
        <v>184</v>
      </c>
      <c r="O17" s="140" t="s">
        <v>186</v>
      </c>
    </row>
    <row r="18" spans="1:15" ht="15.6" x14ac:dyDescent="0.25">
      <c r="A18" s="151">
        <v>9</v>
      </c>
      <c r="B18" s="178" t="s">
        <v>412</v>
      </c>
      <c r="C18" s="178" t="s">
        <v>412</v>
      </c>
      <c r="D18" s="180" t="s">
        <v>100</v>
      </c>
      <c r="E18" s="178" t="s">
        <v>412</v>
      </c>
      <c r="F18" s="140" t="s">
        <v>751</v>
      </c>
      <c r="G18" s="236">
        <v>1259287495</v>
      </c>
      <c r="H18" s="140"/>
      <c r="I18" s="140" t="s">
        <v>235</v>
      </c>
      <c r="J18" s="140"/>
      <c r="K18" s="232">
        <v>18</v>
      </c>
      <c r="L18" s="232">
        <v>45642100</v>
      </c>
      <c r="M18" s="181" t="s">
        <v>420</v>
      </c>
      <c r="N18" s="182" t="s">
        <v>184</v>
      </c>
      <c r="O18" s="140" t="s">
        <v>186</v>
      </c>
    </row>
    <row r="19" spans="1:15" ht="15.6" x14ac:dyDescent="0.25">
      <c r="A19" s="151">
        <v>10</v>
      </c>
      <c r="B19" s="150" t="s">
        <v>413</v>
      </c>
      <c r="C19" s="150" t="s">
        <v>413</v>
      </c>
      <c r="D19" s="180" t="s">
        <v>100</v>
      </c>
      <c r="E19" s="150" t="s">
        <v>413</v>
      </c>
      <c r="F19" s="140" t="s">
        <v>752</v>
      </c>
      <c r="G19" s="233">
        <v>966945847</v>
      </c>
      <c r="H19" s="140"/>
      <c r="I19" s="140" t="s">
        <v>235</v>
      </c>
      <c r="J19" s="140"/>
      <c r="K19" s="232">
        <v>39</v>
      </c>
      <c r="L19" s="232">
        <v>121389900</v>
      </c>
      <c r="M19" s="181" t="s">
        <v>284</v>
      </c>
      <c r="N19" s="182" t="s">
        <v>184</v>
      </c>
      <c r="O19" s="140" t="s">
        <v>186</v>
      </c>
    </row>
    <row r="20" spans="1:15" ht="15.6" x14ac:dyDescent="0.25">
      <c r="A20" s="151">
        <v>11</v>
      </c>
      <c r="B20" s="150" t="s">
        <v>414</v>
      </c>
      <c r="C20" s="150" t="s">
        <v>414</v>
      </c>
      <c r="D20" s="180" t="s">
        <v>100</v>
      </c>
      <c r="E20" s="150" t="s">
        <v>414</v>
      </c>
      <c r="F20" s="140" t="s">
        <v>753</v>
      </c>
      <c r="G20" s="236">
        <v>1696343081</v>
      </c>
      <c r="H20" s="140"/>
      <c r="I20" s="140" t="s">
        <v>235</v>
      </c>
      <c r="J20" s="140"/>
      <c r="K20" s="232">
        <v>9</v>
      </c>
      <c r="L20" s="232">
        <v>19411200</v>
      </c>
      <c r="M20" s="181" t="s">
        <v>421</v>
      </c>
      <c r="N20" s="182" t="s">
        <v>184</v>
      </c>
      <c r="O20" s="140" t="s">
        <v>186</v>
      </c>
    </row>
    <row r="21" spans="1:15" ht="15.6" x14ac:dyDescent="0.25">
      <c r="A21" s="151">
        <v>12</v>
      </c>
      <c r="B21" s="150" t="s">
        <v>415</v>
      </c>
      <c r="C21" s="150" t="s">
        <v>415</v>
      </c>
      <c r="D21" s="180" t="s">
        <v>100</v>
      </c>
      <c r="E21" s="150" t="s">
        <v>415</v>
      </c>
      <c r="F21" s="140" t="s">
        <v>754</v>
      </c>
      <c r="G21" s="233">
        <v>2353603196</v>
      </c>
      <c r="H21" s="140"/>
      <c r="I21" s="140" t="s">
        <v>235</v>
      </c>
      <c r="J21" s="140"/>
      <c r="K21" s="232">
        <v>5</v>
      </c>
      <c r="L21" s="232">
        <v>16943400</v>
      </c>
      <c r="M21" s="181" t="s">
        <v>284</v>
      </c>
      <c r="N21" s="182" t="s">
        <v>184</v>
      </c>
      <c r="O21" s="140" t="s">
        <v>186</v>
      </c>
    </row>
    <row r="22" spans="1:15" x14ac:dyDescent="0.25">
      <c r="A22" s="140"/>
      <c r="B22" s="144" t="s">
        <v>22</v>
      </c>
      <c r="C22" s="144"/>
      <c r="D22" s="154"/>
      <c r="E22" s="144"/>
      <c r="F22" s="144"/>
      <c r="G22" s="144"/>
      <c r="H22" s="144"/>
      <c r="I22" s="144"/>
      <c r="J22" s="144"/>
      <c r="K22" s="237">
        <f>SUM(K10:K21)</f>
        <v>549</v>
      </c>
      <c r="L22" s="237">
        <f>SUM(L10:L21)</f>
        <v>1909105900</v>
      </c>
      <c r="M22" s="144"/>
      <c r="N22" s="144"/>
      <c r="O22" s="144"/>
    </row>
    <row r="24" spans="1:15" x14ac:dyDescent="0.25">
      <c r="B24" s="145" t="s">
        <v>139</v>
      </c>
      <c r="J24" s="147" t="s">
        <v>405</v>
      </c>
    </row>
    <row r="25" spans="1:15" x14ac:dyDescent="0.25">
      <c r="J25" s="319" t="s">
        <v>141</v>
      </c>
      <c r="K25" s="319"/>
      <c r="L25" s="319"/>
    </row>
  </sheetData>
  <mergeCells count="17">
    <mergeCell ref="J25:L25"/>
    <mergeCell ref="D8:D9"/>
    <mergeCell ref="E8:E9"/>
    <mergeCell ref="F8:G8"/>
    <mergeCell ref="H8:J8"/>
    <mergeCell ref="O8:O9"/>
    <mergeCell ref="A4:O4"/>
    <mergeCell ref="A5:O5"/>
    <mergeCell ref="A7:A9"/>
    <mergeCell ref="B7:E7"/>
    <mergeCell ref="F7:J7"/>
    <mergeCell ref="K7:K9"/>
    <mergeCell ref="L7:L9"/>
    <mergeCell ref="M7:O7"/>
    <mergeCell ref="N8:N9"/>
    <mergeCell ref="B8:B9"/>
    <mergeCell ref="C8:C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C1" workbookViewId="0">
      <selection activeCell="F32" sqref="F32"/>
    </sheetView>
  </sheetViews>
  <sheetFormatPr defaultColWidth="9.21875" defaultRowHeight="13.8" x14ac:dyDescent="0.25"/>
  <cols>
    <col min="1" max="1" width="5.21875" style="139" customWidth="1"/>
    <col min="2" max="2" width="16.33203125" style="139" customWidth="1"/>
    <col min="3" max="3" width="18.88671875" style="139" customWidth="1"/>
    <col min="4" max="4" width="17.44140625" style="139" customWidth="1"/>
    <col min="5" max="5" width="15.6640625" style="139" customWidth="1"/>
    <col min="6" max="6" width="16.88671875" style="139" customWidth="1"/>
    <col min="7" max="7" width="13.6640625" style="139" customWidth="1"/>
    <col min="8" max="8" width="6.44140625" style="139" customWidth="1"/>
    <col min="9" max="9" width="5.88671875" style="139" customWidth="1"/>
    <col min="10" max="10" width="7" style="139" customWidth="1"/>
    <col min="11" max="11" width="7.5546875" style="159" customWidth="1"/>
    <col min="12" max="12" width="12.77734375" style="159" customWidth="1"/>
    <col min="13" max="13" width="14.44140625" style="139" customWidth="1"/>
    <col min="14" max="14" width="13.109375" style="139" customWidth="1"/>
    <col min="15" max="15" width="8.88671875" style="139" customWidth="1"/>
    <col min="16" max="16384" width="9.21875" style="139"/>
  </cols>
  <sheetData>
    <row r="1" spans="1:15" x14ac:dyDescent="0.25">
      <c r="A1" s="139" t="s">
        <v>143</v>
      </c>
    </row>
    <row r="2" spans="1:15" x14ac:dyDescent="0.25">
      <c r="A2" s="139" t="s">
        <v>144</v>
      </c>
    </row>
    <row r="3" spans="1:15" x14ac:dyDescent="0.25">
      <c r="A3" s="13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422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39" t="s">
        <v>145</v>
      </c>
    </row>
    <row r="7" spans="1:15" x14ac:dyDescent="0.25">
      <c r="A7" s="330" t="s">
        <v>147</v>
      </c>
      <c r="B7" s="333" t="s">
        <v>148</v>
      </c>
      <c r="C7" s="334"/>
      <c r="D7" s="334"/>
      <c r="E7" s="335"/>
      <c r="F7" s="333" t="s">
        <v>60</v>
      </c>
      <c r="G7" s="334"/>
      <c r="H7" s="334"/>
      <c r="I7" s="334"/>
      <c r="J7" s="335"/>
      <c r="K7" s="336" t="s">
        <v>149</v>
      </c>
      <c r="L7" s="336" t="s">
        <v>132</v>
      </c>
      <c r="M7" s="333" t="s">
        <v>3</v>
      </c>
      <c r="N7" s="334"/>
      <c r="O7" s="335"/>
    </row>
    <row r="8" spans="1:15" x14ac:dyDescent="0.25">
      <c r="A8" s="331"/>
      <c r="B8" s="328" t="s">
        <v>150</v>
      </c>
      <c r="C8" s="328" t="s">
        <v>133</v>
      </c>
      <c r="D8" s="328" t="s">
        <v>151</v>
      </c>
      <c r="E8" s="328" t="s">
        <v>2</v>
      </c>
      <c r="F8" s="333" t="s">
        <v>152</v>
      </c>
      <c r="G8" s="335"/>
      <c r="H8" s="333" t="s">
        <v>61</v>
      </c>
      <c r="I8" s="334"/>
      <c r="J8" s="335"/>
      <c r="K8" s="337"/>
      <c r="L8" s="337"/>
      <c r="M8" s="141" t="s">
        <v>5</v>
      </c>
      <c r="N8" s="328" t="s">
        <v>62</v>
      </c>
      <c r="O8" s="328" t="s">
        <v>153</v>
      </c>
    </row>
    <row r="9" spans="1:15" ht="41.4" x14ac:dyDescent="0.25">
      <c r="A9" s="332"/>
      <c r="B9" s="328"/>
      <c r="C9" s="328"/>
      <c r="D9" s="328"/>
      <c r="E9" s="328"/>
      <c r="F9" s="140" t="s">
        <v>63</v>
      </c>
      <c r="G9" s="140" t="s">
        <v>154</v>
      </c>
      <c r="H9" s="140" t="s">
        <v>155</v>
      </c>
      <c r="I9" s="140" t="s">
        <v>156</v>
      </c>
      <c r="J9" s="140" t="s">
        <v>157</v>
      </c>
      <c r="K9" s="338"/>
      <c r="L9" s="338"/>
      <c r="M9" s="142"/>
      <c r="N9" s="328"/>
      <c r="O9" s="328"/>
    </row>
    <row r="10" spans="1:15" s="184" customFormat="1" ht="105.6" x14ac:dyDescent="0.25">
      <c r="A10" s="368">
        <v>1</v>
      </c>
      <c r="B10" s="370" t="s">
        <v>452</v>
      </c>
      <c r="C10" s="370" t="s">
        <v>452</v>
      </c>
      <c r="D10" s="192" t="s">
        <v>438</v>
      </c>
      <c r="E10" s="284" t="s">
        <v>1103</v>
      </c>
      <c r="F10" s="26" t="s">
        <v>1077</v>
      </c>
      <c r="G10" s="10" t="s">
        <v>1078</v>
      </c>
      <c r="H10" s="10" t="s">
        <v>1079</v>
      </c>
      <c r="I10" s="10"/>
      <c r="J10" s="26"/>
      <c r="K10" s="380">
        <v>489</v>
      </c>
      <c r="L10" s="380">
        <v>1896568900</v>
      </c>
      <c r="M10" s="374" t="s">
        <v>181</v>
      </c>
      <c r="N10" s="164" t="s">
        <v>73</v>
      </c>
      <c r="O10" s="26" t="s">
        <v>185</v>
      </c>
    </row>
    <row r="11" spans="1:15" s="184" customFormat="1" ht="66" x14ac:dyDescent="0.25">
      <c r="A11" s="369"/>
      <c r="B11" s="371"/>
      <c r="C11" s="371"/>
      <c r="D11" s="184" t="s">
        <v>437</v>
      </c>
      <c r="E11" s="285" t="s">
        <v>1104</v>
      </c>
      <c r="F11" s="26" t="s">
        <v>1077</v>
      </c>
      <c r="G11" s="10" t="s">
        <v>1078</v>
      </c>
      <c r="H11" s="10" t="s">
        <v>1079</v>
      </c>
      <c r="I11" s="10"/>
      <c r="J11" s="26"/>
      <c r="K11" s="381"/>
      <c r="L11" s="381"/>
      <c r="M11" s="375"/>
      <c r="N11" s="184" t="s">
        <v>184</v>
      </c>
      <c r="O11" s="26" t="s">
        <v>75</v>
      </c>
    </row>
    <row r="12" spans="1:15" s="184" customFormat="1" ht="26.4" x14ac:dyDescent="0.25">
      <c r="A12" s="185">
        <v>2</v>
      </c>
      <c r="B12" s="185" t="s">
        <v>424</v>
      </c>
      <c r="C12" s="185" t="s">
        <v>424</v>
      </c>
      <c r="D12" s="193" t="s">
        <v>433</v>
      </c>
      <c r="E12" s="185" t="s">
        <v>424</v>
      </c>
      <c r="F12" s="26" t="s">
        <v>1080</v>
      </c>
      <c r="G12" s="283" t="s">
        <v>1081</v>
      </c>
      <c r="H12" s="10" t="s">
        <v>1082</v>
      </c>
      <c r="I12" s="10"/>
      <c r="J12" s="26"/>
      <c r="K12" s="183">
        <v>291</v>
      </c>
      <c r="L12" s="183">
        <v>861225700</v>
      </c>
      <c r="M12" s="155" t="s">
        <v>227</v>
      </c>
      <c r="N12" s="164" t="s">
        <v>73</v>
      </c>
      <c r="O12" s="26" t="s">
        <v>75</v>
      </c>
    </row>
    <row r="13" spans="1:15" s="184" customFormat="1" ht="26.4" x14ac:dyDescent="0.25">
      <c r="A13" s="185">
        <v>3</v>
      </c>
      <c r="B13" s="185" t="s">
        <v>425</v>
      </c>
      <c r="C13" s="185" t="s">
        <v>425</v>
      </c>
      <c r="D13" s="194" t="s">
        <v>439</v>
      </c>
      <c r="E13" s="185" t="s">
        <v>425</v>
      </c>
      <c r="F13" s="26" t="s">
        <v>1083</v>
      </c>
      <c r="G13" s="283" t="s">
        <v>1084</v>
      </c>
      <c r="H13" s="10" t="s">
        <v>1082</v>
      </c>
      <c r="I13" s="10"/>
      <c r="J13" s="26"/>
      <c r="K13" s="183">
        <v>132</v>
      </c>
      <c r="L13" s="183">
        <v>474805700</v>
      </c>
      <c r="M13" s="155" t="s">
        <v>227</v>
      </c>
      <c r="N13" s="164" t="s">
        <v>73</v>
      </c>
      <c r="O13" s="26" t="s">
        <v>75</v>
      </c>
    </row>
    <row r="14" spans="1:15" s="184" customFormat="1" ht="13.2" x14ac:dyDescent="0.25">
      <c r="A14" s="185">
        <v>4</v>
      </c>
      <c r="B14" s="185" t="s">
        <v>426</v>
      </c>
      <c r="C14" s="185" t="s">
        <v>426</v>
      </c>
      <c r="D14" s="193" t="s">
        <v>440</v>
      </c>
      <c r="E14" s="185" t="s">
        <v>426</v>
      </c>
      <c r="F14" s="26" t="s">
        <v>1085</v>
      </c>
      <c r="G14" s="283" t="s">
        <v>1086</v>
      </c>
      <c r="H14" s="10"/>
      <c r="I14" s="10" t="s">
        <v>1082</v>
      </c>
      <c r="J14" s="26"/>
      <c r="K14" s="183">
        <v>42</v>
      </c>
      <c r="L14" s="183">
        <v>177173300</v>
      </c>
      <c r="M14" s="155" t="s">
        <v>227</v>
      </c>
      <c r="N14" s="164" t="s">
        <v>73</v>
      </c>
      <c r="O14" s="26" t="s">
        <v>75</v>
      </c>
    </row>
    <row r="15" spans="1:15" s="184" customFormat="1" ht="26.4" x14ac:dyDescent="0.25">
      <c r="A15" s="185">
        <v>5</v>
      </c>
      <c r="B15" s="185" t="s">
        <v>427</v>
      </c>
      <c r="C15" s="185" t="s">
        <v>427</v>
      </c>
      <c r="D15" s="195" t="s">
        <v>441</v>
      </c>
      <c r="E15" s="185" t="s">
        <v>427</v>
      </c>
      <c r="F15" s="26" t="s">
        <v>1087</v>
      </c>
      <c r="G15" s="283" t="s">
        <v>1088</v>
      </c>
      <c r="H15" s="10"/>
      <c r="I15" s="10" t="s">
        <v>1082</v>
      </c>
      <c r="J15" s="26"/>
      <c r="K15" s="183">
        <v>94</v>
      </c>
      <c r="L15" s="183">
        <v>279826600</v>
      </c>
      <c r="M15" s="155" t="s">
        <v>227</v>
      </c>
      <c r="N15" s="164" t="s">
        <v>73</v>
      </c>
      <c r="O15" s="26" t="s">
        <v>75</v>
      </c>
    </row>
    <row r="16" spans="1:15" s="184" customFormat="1" ht="26.4" x14ac:dyDescent="0.25">
      <c r="A16" s="378">
        <v>6</v>
      </c>
      <c r="B16" s="372" t="s">
        <v>453</v>
      </c>
      <c r="C16" s="372" t="s">
        <v>453</v>
      </c>
      <c r="D16" s="196" t="s">
        <v>443</v>
      </c>
      <c r="E16" s="188" t="s">
        <v>1105</v>
      </c>
      <c r="F16" s="26" t="s">
        <v>1087</v>
      </c>
      <c r="G16" s="283" t="s">
        <v>1088</v>
      </c>
      <c r="H16" s="10"/>
      <c r="I16" s="10" t="s">
        <v>1082</v>
      </c>
      <c r="J16" s="26"/>
      <c r="K16" s="380">
        <v>87</v>
      </c>
      <c r="L16" s="380">
        <v>263667800</v>
      </c>
      <c r="M16" s="376" t="s">
        <v>457</v>
      </c>
      <c r="N16" s="164" t="s">
        <v>73</v>
      </c>
      <c r="O16" s="26" t="s">
        <v>185</v>
      </c>
    </row>
    <row r="17" spans="1:15" s="184" customFormat="1" ht="39.6" x14ac:dyDescent="0.25">
      <c r="A17" s="379"/>
      <c r="B17" s="373"/>
      <c r="C17" s="373"/>
      <c r="D17" s="184" t="s">
        <v>442</v>
      </c>
      <c r="E17" s="286" t="s">
        <v>1106</v>
      </c>
      <c r="F17" s="26" t="s">
        <v>1087</v>
      </c>
      <c r="G17" s="283" t="s">
        <v>1088</v>
      </c>
      <c r="H17" s="10"/>
      <c r="I17" s="10" t="s">
        <v>1082</v>
      </c>
      <c r="J17" s="26"/>
      <c r="K17" s="381"/>
      <c r="L17" s="381"/>
      <c r="M17" s="377"/>
      <c r="N17" s="184" t="s">
        <v>184</v>
      </c>
      <c r="O17" s="26" t="s">
        <v>75</v>
      </c>
    </row>
    <row r="18" spans="1:15" s="184" customFormat="1" ht="26.4" x14ac:dyDescent="0.25">
      <c r="A18" s="185">
        <v>7</v>
      </c>
      <c r="B18" s="185" t="s">
        <v>428</v>
      </c>
      <c r="C18" s="185" t="s">
        <v>428</v>
      </c>
      <c r="D18" s="197" t="s">
        <v>444</v>
      </c>
      <c r="E18" s="185" t="s">
        <v>428</v>
      </c>
      <c r="F18" s="26" t="s">
        <v>1089</v>
      </c>
      <c r="G18" s="283" t="s">
        <v>1090</v>
      </c>
      <c r="H18" s="10" t="s">
        <v>1082</v>
      </c>
      <c r="I18" s="10"/>
      <c r="J18" s="26"/>
      <c r="K18" s="183">
        <v>109</v>
      </c>
      <c r="L18" s="183">
        <v>366544100</v>
      </c>
      <c r="M18" s="155" t="s">
        <v>180</v>
      </c>
      <c r="N18" s="164" t="s">
        <v>73</v>
      </c>
      <c r="O18" s="26"/>
    </row>
    <row r="19" spans="1:15" s="184" customFormat="1" ht="39.6" x14ac:dyDescent="0.25">
      <c r="A19" s="368">
        <v>8</v>
      </c>
      <c r="B19" s="370" t="s">
        <v>454</v>
      </c>
      <c r="C19" s="370" t="s">
        <v>454</v>
      </c>
      <c r="D19" s="196" t="s">
        <v>445</v>
      </c>
      <c r="E19" s="188" t="s">
        <v>1107</v>
      </c>
      <c r="F19" s="26" t="s">
        <v>1091</v>
      </c>
      <c r="G19" s="283" t="s">
        <v>1092</v>
      </c>
      <c r="H19" s="10" t="s">
        <v>1082</v>
      </c>
      <c r="I19" s="10"/>
      <c r="J19" s="26"/>
      <c r="K19" s="380">
        <v>120</v>
      </c>
      <c r="L19" s="380">
        <v>431964800</v>
      </c>
      <c r="M19" s="374" t="s">
        <v>180</v>
      </c>
      <c r="N19" s="164" t="s">
        <v>73</v>
      </c>
      <c r="O19" s="26" t="s">
        <v>185</v>
      </c>
    </row>
    <row r="20" spans="1:15" s="184" customFormat="1" ht="52.8" x14ac:dyDescent="0.25">
      <c r="A20" s="369"/>
      <c r="B20" s="371"/>
      <c r="C20" s="371"/>
      <c r="D20" s="184" t="s">
        <v>446</v>
      </c>
      <c r="E20" s="285" t="s">
        <v>1108</v>
      </c>
      <c r="F20" s="26" t="s">
        <v>1091</v>
      </c>
      <c r="G20" s="283" t="s">
        <v>1092</v>
      </c>
      <c r="H20" s="10" t="s">
        <v>1082</v>
      </c>
      <c r="I20" s="10"/>
      <c r="J20" s="26"/>
      <c r="K20" s="381"/>
      <c r="L20" s="381"/>
      <c r="M20" s="375"/>
      <c r="N20" s="184" t="s">
        <v>184</v>
      </c>
      <c r="O20" s="26" t="s">
        <v>75</v>
      </c>
    </row>
    <row r="21" spans="1:15" s="184" customFormat="1" ht="26.4" x14ac:dyDescent="0.25">
      <c r="A21" s="368">
        <v>9</v>
      </c>
      <c r="B21" s="370" t="s">
        <v>455</v>
      </c>
      <c r="C21" s="370" t="s">
        <v>455</v>
      </c>
      <c r="D21" s="198" t="s">
        <v>447</v>
      </c>
      <c r="E21" s="189" t="s">
        <v>1109</v>
      </c>
      <c r="F21" s="26" t="s">
        <v>1093</v>
      </c>
      <c r="G21" s="283" t="s">
        <v>1094</v>
      </c>
      <c r="H21" s="10" t="s">
        <v>1082</v>
      </c>
      <c r="I21" s="10"/>
      <c r="J21" s="26"/>
      <c r="K21" s="380">
        <v>134</v>
      </c>
      <c r="L21" s="380">
        <v>468454900</v>
      </c>
      <c r="M21" s="374" t="s">
        <v>179</v>
      </c>
      <c r="N21" s="164" t="s">
        <v>73</v>
      </c>
      <c r="O21" s="26" t="s">
        <v>185</v>
      </c>
    </row>
    <row r="22" spans="1:15" s="184" customFormat="1" ht="13.2" x14ac:dyDescent="0.25">
      <c r="A22" s="369"/>
      <c r="B22" s="371"/>
      <c r="C22" s="371"/>
      <c r="D22" s="184" t="s">
        <v>448</v>
      </c>
      <c r="E22" s="199" t="s">
        <v>1110</v>
      </c>
      <c r="F22" s="26" t="s">
        <v>1093</v>
      </c>
      <c r="G22" s="283" t="s">
        <v>1094</v>
      </c>
      <c r="H22" s="10" t="s">
        <v>1082</v>
      </c>
      <c r="I22" s="10"/>
      <c r="J22" s="26"/>
      <c r="K22" s="381"/>
      <c r="L22" s="381"/>
      <c r="M22" s="375"/>
      <c r="N22" s="184" t="s">
        <v>184</v>
      </c>
      <c r="O22" s="26" t="s">
        <v>75</v>
      </c>
    </row>
    <row r="23" spans="1:15" s="184" customFormat="1" ht="66" x14ac:dyDescent="0.25">
      <c r="A23" s="368">
        <v>10</v>
      </c>
      <c r="B23" s="370" t="s">
        <v>456</v>
      </c>
      <c r="C23" s="370" t="s">
        <v>456</v>
      </c>
      <c r="D23" s="184" t="s">
        <v>449</v>
      </c>
      <c r="E23" s="285" t="s">
        <v>1111</v>
      </c>
      <c r="F23" s="26" t="s">
        <v>1095</v>
      </c>
      <c r="G23" s="283" t="s">
        <v>1096</v>
      </c>
      <c r="H23" s="10" t="s">
        <v>1082</v>
      </c>
      <c r="I23" s="10"/>
      <c r="J23" s="26"/>
      <c r="K23" s="380">
        <v>153</v>
      </c>
      <c r="L23" s="380">
        <v>472881600</v>
      </c>
      <c r="M23" s="374" t="s">
        <v>179</v>
      </c>
      <c r="N23" s="164" t="s">
        <v>73</v>
      </c>
      <c r="O23" s="26" t="s">
        <v>185</v>
      </c>
    </row>
    <row r="24" spans="1:15" s="184" customFormat="1" ht="52.8" x14ac:dyDescent="0.25">
      <c r="A24" s="369"/>
      <c r="B24" s="371"/>
      <c r="C24" s="371"/>
      <c r="D24" s="196" t="s">
        <v>450</v>
      </c>
      <c r="E24" s="188" t="s">
        <v>1112</v>
      </c>
      <c r="F24" s="26" t="s">
        <v>1095</v>
      </c>
      <c r="G24" s="283" t="s">
        <v>1096</v>
      </c>
      <c r="H24" s="10" t="s">
        <v>1082</v>
      </c>
      <c r="I24" s="10"/>
      <c r="J24" s="26"/>
      <c r="K24" s="381"/>
      <c r="L24" s="381"/>
      <c r="M24" s="375"/>
      <c r="N24" s="184" t="s">
        <v>184</v>
      </c>
      <c r="O24" s="26" t="s">
        <v>75</v>
      </c>
    </row>
    <row r="25" spans="1:15" s="184" customFormat="1" ht="13.2" x14ac:dyDescent="0.25">
      <c r="A25" s="185">
        <v>11</v>
      </c>
      <c r="B25" s="185" t="s">
        <v>429</v>
      </c>
      <c r="C25" s="185" t="s">
        <v>429</v>
      </c>
      <c r="D25" s="197" t="s">
        <v>434</v>
      </c>
      <c r="E25" s="185" t="s">
        <v>429</v>
      </c>
      <c r="F25" s="26" t="s">
        <v>1097</v>
      </c>
      <c r="G25" s="283" t="s">
        <v>1098</v>
      </c>
      <c r="H25" s="10" t="s">
        <v>1082</v>
      </c>
      <c r="I25" s="10"/>
      <c r="J25" s="26"/>
      <c r="K25" s="183">
        <v>85</v>
      </c>
      <c r="L25" s="183">
        <v>225091700</v>
      </c>
      <c r="M25" s="155" t="s">
        <v>180</v>
      </c>
      <c r="N25" s="164" t="s">
        <v>73</v>
      </c>
      <c r="O25" s="26" t="s">
        <v>186</v>
      </c>
    </row>
    <row r="26" spans="1:15" s="184" customFormat="1" ht="26.4" x14ac:dyDescent="0.25">
      <c r="A26" s="185">
        <v>12</v>
      </c>
      <c r="B26" s="185" t="s">
        <v>430</v>
      </c>
      <c r="C26" s="185" t="s">
        <v>430</v>
      </c>
      <c r="D26" s="187" t="s">
        <v>435</v>
      </c>
      <c r="E26" s="185" t="s">
        <v>430</v>
      </c>
      <c r="F26" s="26" t="s">
        <v>1083</v>
      </c>
      <c r="G26" s="283" t="s">
        <v>1084</v>
      </c>
      <c r="H26" s="10" t="s">
        <v>1082</v>
      </c>
      <c r="I26" s="10"/>
      <c r="J26" s="26"/>
      <c r="K26" s="183">
        <v>77</v>
      </c>
      <c r="L26" s="183">
        <v>229868600</v>
      </c>
      <c r="M26" s="155" t="s">
        <v>179</v>
      </c>
      <c r="N26" s="164" t="s">
        <v>73</v>
      </c>
      <c r="O26" s="26" t="s">
        <v>186</v>
      </c>
    </row>
    <row r="27" spans="1:15" s="184" customFormat="1" ht="13.2" x14ac:dyDescent="0.25">
      <c r="A27" s="185">
        <v>13</v>
      </c>
      <c r="B27" s="185" t="s">
        <v>431</v>
      </c>
      <c r="C27" s="185" t="s">
        <v>431</v>
      </c>
      <c r="D27" s="187" t="s">
        <v>436</v>
      </c>
      <c r="E27" s="185" t="s">
        <v>431</v>
      </c>
      <c r="F27" s="26" t="s">
        <v>1099</v>
      </c>
      <c r="G27" s="283" t="s">
        <v>1100</v>
      </c>
      <c r="H27" s="10" t="s">
        <v>1082</v>
      </c>
      <c r="I27" s="10"/>
      <c r="J27" s="26"/>
      <c r="K27" s="183">
        <v>85</v>
      </c>
      <c r="L27" s="183">
        <v>235830100</v>
      </c>
      <c r="M27" s="155" t="s">
        <v>226</v>
      </c>
      <c r="N27" s="164" t="s">
        <v>73</v>
      </c>
      <c r="O27" s="26" t="s">
        <v>186</v>
      </c>
    </row>
    <row r="28" spans="1:15" s="184" customFormat="1" ht="13.2" x14ac:dyDescent="0.25">
      <c r="A28" s="185">
        <v>14</v>
      </c>
      <c r="B28" s="185" t="s">
        <v>432</v>
      </c>
      <c r="C28" s="185" t="s">
        <v>432</v>
      </c>
      <c r="D28" s="186" t="s">
        <v>451</v>
      </c>
      <c r="E28" s="185" t="s">
        <v>432</v>
      </c>
      <c r="F28" s="26" t="s">
        <v>1101</v>
      </c>
      <c r="G28" s="283" t="s">
        <v>1102</v>
      </c>
      <c r="H28" s="10"/>
      <c r="I28" s="10" t="s">
        <v>1082</v>
      </c>
      <c r="J28" s="26"/>
      <c r="K28" s="183">
        <v>31</v>
      </c>
      <c r="L28" s="183">
        <v>77922200</v>
      </c>
      <c r="M28" s="155" t="s">
        <v>226</v>
      </c>
      <c r="N28" s="164" t="s">
        <v>73</v>
      </c>
      <c r="O28" s="26" t="s">
        <v>186</v>
      </c>
    </row>
    <row r="29" spans="1:15" ht="22.5" customHeight="1" x14ac:dyDescent="0.25">
      <c r="A29" s="140"/>
      <c r="B29" s="144" t="s">
        <v>22</v>
      </c>
      <c r="C29" s="144"/>
      <c r="D29" s="180"/>
      <c r="E29" s="144"/>
      <c r="F29" s="144"/>
      <c r="G29" s="144"/>
      <c r="H29" s="144"/>
      <c r="I29" s="144"/>
      <c r="J29" s="144"/>
      <c r="K29" s="161">
        <f>SUM(K10:K28)</f>
        <v>1929</v>
      </c>
      <c r="L29" s="161">
        <f>SUM(L10:L28)</f>
        <v>6461826000</v>
      </c>
      <c r="M29" s="144"/>
      <c r="N29" s="144"/>
      <c r="O29" s="144"/>
    </row>
    <row r="30" spans="1:15" x14ac:dyDescent="0.25">
      <c r="C30" s="190"/>
      <c r="D30" s="191"/>
    </row>
    <row r="31" spans="1:15" x14ac:dyDescent="0.25">
      <c r="B31" s="145" t="s">
        <v>139</v>
      </c>
      <c r="C31" s="190"/>
      <c r="D31" s="191"/>
      <c r="J31" s="147" t="s">
        <v>423</v>
      </c>
    </row>
    <row r="32" spans="1:15" x14ac:dyDescent="0.25">
      <c r="C32" s="190"/>
      <c r="D32" s="191"/>
      <c r="J32" s="319" t="s">
        <v>141</v>
      </c>
      <c r="K32" s="319"/>
      <c r="L32" s="319"/>
    </row>
    <row r="33" spans="3:4" x14ac:dyDescent="0.25">
      <c r="C33" s="190"/>
      <c r="D33" s="190"/>
    </row>
  </sheetData>
  <mergeCells count="47">
    <mergeCell ref="J32:L32"/>
    <mergeCell ref="C10:C11"/>
    <mergeCell ref="L21:L22"/>
    <mergeCell ref="K19:K20"/>
    <mergeCell ref="L19:L20"/>
    <mergeCell ref="K16:K17"/>
    <mergeCell ref="L16:L17"/>
    <mergeCell ref="A21:A22"/>
    <mergeCell ref="A23:A24"/>
    <mergeCell ref="M19:M20"/>
    <mergeCell ref="M21:M22"/>
    <mergeCell ref="M23:M24"/>
    <mergeCell ref="K23:K24"/>
    <mergeCell ref="L23:L24"/>
    <mergeCell ref="K21:K22"/>
    <mergeCell ref="C21:C22"/>
    <mergeCell ref="B23:B24"/>
    <mergeCell ref="C23:C24"/>
    <mergeCell ref="B21:B22"/>
    <mergeCell ref="B8:B9"/>
    <mergeCell ref="C8:C9"/>
    <mergeCell ref="D8:D9"/>
    <mergeCell ref="M10:M11"/>
    <mergeCell ref="M16:M17"/>
    <mergeCell ref="A10:A11"/>
    <mergeCell ref="A16:A17"/>
    <mergeCell ref="H8:J8"/>
    <mergeCell ref="C16:C17"/>
    <mergeCell ref="K10:K11"/>
    <mergeCell ref="L10:L11"/>
    <mergeCell ref="A19:A20"/>
    <mergeCell ref="C19:C20"/>
    <mergeCell ref="B10:B11"/>
    <mergeCell ref="B16:B17"/>
    <mergeCell ref="B19:B20"/>
    <mergeCell ref="O8:O9"/>
    <mergeCell ref="A4:O4"/>
    <mergeCell ref="A5:O5"/>
    <mergeCell ref="A7:A9"/>
    <mergeCell ref="B7:E7"/>
    <mergeCell ref="F7:J7"/>
    <mergeCell ref="K7:K9"/>
    <mergeCell ref="L7:L9"/>
    <mergeCell ref="F8:G8"/>
    <mergeCell ref="M7:O7"/>
    <mergeCell ref="N8:N9"/>
    <mergeCell ref="E8:E9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K9" sqref="K9:K10"/>
    </sheetView>
  </sheetViews>
  <sheetFormatPr defaultColWidth="9.21875" defaultRowHeight="13.8" x14ac:dyDescent="0.25"/>
  <cols>
    <col min="1" max="1" width="3.33203125" style="139" customWidth="1"/>
    <col min="2" max="2" width="8.109375" style="139" customWidth="1"/>
    <col min="3" max="3" width="8" style="139" customWidth="1"/>
    <col min="4" max="4" width="8.6640625" style="139" customWidth="1"/>
    <col min="5" max="5" width="15.109375" style="139" customWidth="1"/>
    <col min="6" max="6" width="21.21875" style="139" customWidth="1"/>
    <col min="7" max="7" width="10.5546875" style="139" customWidth="1"/>
    <col min="8" max="8" width="5" style="139" customWidth="1"/>
    <col min="9" max="9" width="5.44140625" style="139" customWidth="1"/>
    <col min="10" max="10" width="6.21875" style="139" customWidth="1"/>
    <col min="11" max="11" width="7.5546875" style="159" customWidth="1"/>
    <col min="12" max="12" width="14.44140625" style="159" customWidth="1"/>
    <col min="13" max="13" width="6.33203125" style="139" customWidth="1"/>
    <col min="14" max="15" width="7" style="139" customWidth="1"/>
    <col min="16" max="16384" width="9.21875" style="139"/>
  </cols>
  <sheetData>
    <row r="1" spans="1:15" x14ac:dyDescent="0.25">
      <c r="A1" s="139" t="s">
        <v>143</v>
      </c>
    </row>
    <row r="2" spans="1:15" x14ac:dyDescent="0.25">
      <c r="A2" s="139" t="s">
        <v>144</v>
      </c>
    </row>
    <row r="3" spans="1:15" x14ac:dyDescent="0.25">
      <c r="A3" s="13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458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A6" s="382" t="s">
        <v>147</v>
      </c>
      <c r="B6" s="385" t="s">
        <v>148</v>
      </c>
      <c r="C6" s="386"/>
      <c r="D6" s="386"/>
      <c r="E6" s="387"/>
      <c r="F6" s="385" t="s">
        <v>60</v>
      </c>
      <c r="G6" s="386"/>
      <c r="H6" s="386"/>
      <c r="I6" s="386"/>
      <c r="J6" s="387"/>
      <c r="K6" s="388" t="s">
        <v>149</v>
      </c>
      <c r="L6" s="388" t="s">
        <v>132</v>
      </c>
      <c r="M6" s="391" t="s">
        <v>3</v>
      </c>
      <c r="N6" s="392"/>
      <c r="O6" s="393"/>
    </row>
    <row r="7" spans="1:15" ht="18.75" customHeight="1" x14ac:dyDescent="0.25">
      <c r="A7" s="383"/>
      <c r="B7" s="394" t="s">
        <v>150</v>
      </c>
      <c r="C7" s="394" t="s">
        <v>133</v>
      </c>
      <c r="D7" s="394" t="s">
        <v>151</v>
      </c>
      <c r="E7" s="394" t="s">
        <v>2</v>
      </c>
      <c r="F7" s="391" t="s">
        <v>152</v>
      </c>
      <c r="G7" s="393"/>
      <c r="H7" s="391" t="s">
        <v>61</v>
      </c>
      <c r="I7" s="392"/>
      <c r="J7" s="393"/>
      <c r="K7" s="389"/>
      <c r="L7" s="389"/>
      <c r="M7" s="399" t="s">
        <v>5</v>
      </c>
      <c r="N7" s="394" t="s">
        <v>62</v>
      </c>
      <c r="O7" s="394" t="s">
        <v>153</v>
      </c>
    </row>
    <row r="8" spans="1:15" ht="38.25" customHeight="1" x14ac:dyDescent="0.25">
      <c r="A8" s="384"/>
      <c r="B8" s="394"/>
      <c r="C8" s="394"/>
      <c r="D8" s="394"/>
      <c r="E8" s="394"/>
      <c r="F8" s="144" t="s">
        <v>63</v>
      </c>
      <c r="G8" s="144" t="s">
        <v>154</v>
      </c>
      <c r="H8" s="144" t="s">
        <v>155</v>
      </c>
      <c r="I8" s="144" t="s">
        <v>156</v>
      </c>
      <c r="J8" s="144" t="s">
        <v>157</v>
      </c>
      <c r="K8" s="390"/>
      <c r="L8" s="390"/>
      <c r="M8" s="400"/>
      <c r="N8" s="394"/>
      <c r="O8" s="394"/>
    </row>
    <row r="9" spans="1:15" ht="18" customHeight="1" x14ac:dyDescent="0.25">
      <c r="A9" s="395">
        <v>1</v>
      </c>
      <c r="B9" s="395" t="s">
        <v>460</v>
      </c>
      <c r="C9" s="395" t="s">
        <v>460</v>
      </c>
      <c r="D9" s="395" t="s">
        <v>470</v>
      </c>
      <c r="E9" s="395" t="s">
        <v>460</v>
      </c>
      <c r="F9" s="140" t="s">
        <v>923</v>
      </c>
      <c r="G9" s="140">
        <v>943773757</v>
      </c>
      <c r="H9" s="120"/>
      <c r="I9" s="120" t="s">
        <v>235</v>
      </c>
      <c r="J9" s="120"/>
      <c r="K9" s="360">
        <v>134</v>
      </c>
      <c r="L9" s="362">
        <v>397670100</v>
      </c>
      <c r="M9" s="397" t="s">
        <v>501</v>
      </c>
      <c r="N9" s="401" t="s">
        <v>506</v>
      </c>
      <c r="O9" s="403" t="s">
        <v>185</v>
      </c>
    </row>
    <row r="10" spans="1:15" ht="13.5" customHeight="1" x14ac:dyDescent="0.25">
      <c r="A10" s="396"/>
      <c r="B10" s="396"/>
      <c r="C10" s="396"/>
      <c r="D10" s="396"/>
      <c r="E10" s="396"/>
      <c r="F10" s="140" t="s">
        <v>924</v>
      </c>
      <c r="G10" s="140">
        <v>935426112</v>
      </c>
      <c r="H10" s="120"/>
      <c r="I10" s="120"/>
      <c r="J10" s="120"/>
      <c r="K10" s="361"/>
      <c r="L10" s="363"/>
      <c r="M10" s="398"/>
      <c r="N10" s="402"/>
      <c r="O10" s="404"/>
    </row>
    <row r="11" spans="1:15" ht="17.25" customHeight="1" x14ac:dyDescent="0.25">
      <c r="A11" s="395">
        <v>2</v>
      </c>
      <c r="B11" s="395" t="s">
        <v>461</v>
      </c>
      <c r="C11" s="395" t="s">
        <v>461</v>
      </c>
      <c r="D11" s="395" t="s">
        <v>471</v>
      </c>
      <c r="E11" s="395" t="s">
        <v>461</v>
      </c>
      <c r="F11" s="140" t="s">
        <v>925</v>
      </c>
      <c r="G11" s="140">
        <v>946934727</v>
      </c>
      <c r="H11" s="120" t="s">
        <v>235</v>
      </c>
      <c r="I11" s="120"/>
      <c r="J11" s="120"/>
      <c r="K11" s="360">
        <v>103</v>
      </c>
      <c r="L11" s="362">
        <v>316301300</v>
      </c>
      <c r="M11" s="397" t="s">
        <v>501</v>
      </c>
      <c r="N11" s="401" t="s">
        <v>505</v>
      </c>
      <c r="O11" s="403" t="s">
        <v>185</v>
      </c>
    </row>
    <row r="12" spans="1:15" ht="15" customHeight="1" x14ac:dyDescent="0.25">
      <c r="A12" s="396"/>
      <c r="B12" s="396"/>
      <c r="C12" s="396"/>
      <c r="D12" s="396"/>
      <c r="E12" s="396"/>
      <c r="F12" s="140" t="s">
        <v>926</v>
      </c>
      <c r="G12" s="140">
        <v>948736320</v>
      </c>
      <c r="H12" s="120"/>
      <c r="I12" s="120"/>
      <c r="J12" s="120" t="s">
        <v>235</v>
      </c>
      <c r="K12" s="361"/>
      <c r="L12" s="363"/>
      <c r="M12" s="398"/>
      <c r="N12" s="402"/>
      <c r="O12" s="404"/>
    </row>
    <row r="13" spans="1:15" x14ac:dyDescent="0.25">
      <c r="A13" s="395">
        <v>3</v>
      </c>
      <c r="B13" s="395" t="s">
        <v>477</v>
      </c>
      <c r="C13" s="395" t="s">
        <v>477</v>
      </c>
      <c r="D13" s="395" t="s">
        <v>476</v>
      </c>
      <c r="E13" s="395" t="s">
        <v>477</v>
      </c>
      <c r="F13" s="140" t="s">
        <v>927</v>
      </c>
      <c r="G13" s="140">
        <v>915143443</v>
      </c>
      <c r="H13" s="120"/>
      <c r="I13" s="120"/>
      <c r="J13" s="120"/>
      <c r="K13" s="360">
        <v>125</v>
      </c>
      <c r="L13" s="362">
        <v>372088100</v>
      </c>
      <c r="M13" s="397" t="s">
        <v>501</v>
      </c>
      <c r="N13" s="401" t="s">
        <v>506</v>
      </c>
      <c r="O13" s="403" t="s">
        <v>504</v>
      </c>
    </row>
    <row r="14" spans="1:15" ht="19.5" customHeight="1" x14ac:dyDescent="0.25">
      <c r="A14" s="396"/>
      <c r="B14" s="396"/>
      <c r="C14" s="396"/>
      <c r="D14" s="396"/>
      <c r="E14" s="396"/>
      <c r="F14" s="140" t="s">
        <v>926</v>
      </c>
      <c r="G14" s="140">
        <v>948736320</v>
      </c>
      <c r="H14" s="120"/>
      <c r="I14" s="120"/>
      <c r="J14" s="120" t="s">
        <v>235</v>
      </c>
      <c r="K14" s="361"/>
      <c r="L14" s="363"/>
      <c r="M14" s="398"/>
      <c r="N14" s="402"/>
      <c r="O14" s="404"/>
    </row>
    <row r="15" spans="1:15" x14ac:dyDescent="0.25">
      <c r="A15" s="395">
        <v>4</v>
      </c>
      <c r="B15" s="395" t="s">
        <v>462</v>
      </c>
      <c r="C15" s="395" t="s">
        <v>462</v>
      </c>
      <c r="D15" s="395" t="s">
        <v>478</v>
      </c>
      <c r="E15" s="395" t="s">
        <v>462</v>
      </c>
      <c r="F15" s="140" t="s">
        <v>928</v>
      </c>
      <c r="G15" s="140">
        <v>905957121</v>
      </c>
      <c r="H15" s="120"/>
      <c r="I15" s="120" t="s">
        <v>235</v>
      </c>
      <c r="J15" s="120"/>
      <c r="K15" s="360">
        <v>44</v>
      </c>
      <c r="L15" s="362">
        <v>109217400</v>
      </c>
      <c r="M15" s="397" t="s">
        <v>502</v>
      </c>
      <c r="N15" s="401" t="s">
        <v>506</v>
      </c>
      <c r="O15" s="403" t="s">
        <v>185</v>
      </c>
    </row>
    <row r="16" spans="1:15" ht="20.25" customHeight="1" x14ac:dyDescent="0.25">
      <c r="A16" s="396"/>
      <c r="B16" s="396"/>
      <c r="C16" s="396"/>
      <c r="D16" s="396"/>
      <c r="E16" s="396"/>
      <c r="F16" s="140" t="s">
        <v>929</v>
      </c>
      <c r="G16" s="140">
        <v>773487247</v>
      </c>
      <c r="H16" s="120"/>
      <c r="I16" s="120" t="s">
        <v>235</v>
      </c>
      <c r="J16" s="120"/>
      <c r="K16" s="361"/>
      <c r="L16" s="363"/>
      <c r="M16" s="398"/>
      <c r="N16" s="402"/>
      <c r="O16" s="404"/>
    </row>
    <row r="17" spans="1:15" ht="16.5" customHeight="1" x14ac:dyDescent="0.25">
      <c r="A17" s="395">
        <v>5</v>
      </c>
      <c r="B17" s="395" t="s">
        <v>481</v>
      </c>
      <c r="C17" s="395" t="s">
        <v>481</v>
      </c>
      <c r="D17" s="395" t="s">
        <v>479</v>
      </c>
      <c r="E17" s="405" t="s">
        <v>930</v>
      </c>
      <c r="F17" s="140" t="s">
        <v>931</v>
      </c>
      <c r="G17" s="140">
        <v>898221205</v>
      </c>
      <c r="H17" s="120"/>
      <c r="I17" s="120" t="s">
        <v>235</v>
      </c>
      <c r="J17" s="120"/>
      <c r="K17" s="360">
        <v>50</v>
      </c>
      <c r="L17" s="362">
        <v>150460700</v>
      </c>
      <c r="M17" s="397" t="s">
        <v>283</v>
      </c>
      <c r="N17" s="401" t="s">
        <v>932</v>
      </c>
      <c r="O17" s="403" t="s">
        <v>185</v>
      </c>
    </row>
    <row r="18" spans="1:15" ht="18.75" customHeight="1" x14ac:dyDescent="0.25">
      <c r="A18" s="411"/>
      <c r="B18" s="411"/>
      <c r="C18" s="411"/>
      <c r="D18" s="396"/>
      <c r="E18" s="406"/>
      <c r="F18" s="140" t="s">
        <v>933</v>
      </c>
      <c r="G18" s="140">
        <v>945294999</v>
      </c>
      <c r="H18" s="120" t="s">
        <v>235</v>
      </c>
      <c r="I18" s="120"/>
      <c r="J18" s="120"/>
      <c r="K18" s="361"/>
      <c r="L18" s="363"/>
      <c r="M18" s="412"/>
      <c r="N18" s="402"/>
      <c r="O18" s="404"/>
    </row>
    <row r="19" spans="1:15" ht="44.25" customHeight="1" x14ac:dyDescent="0.25">
      <c r="A19" s="411"/>
      <c r="B19" s="411"/>
      <c r="C19" s="411"/>
      <c r="D19" s="395" t="s">
        <v>480</v>
      </c>
      <c r="E19" s="405" t="s">
        <v>934</v>
      </c>
      <c r="F19" s="140" t="s">
        <v>931</v>
      </c>
      <c r="G19" s="140">
        <v>898221205</v>
      </c>
      <c r="H19" s="120"/>
      <c r="I19" s="120" t="s">
        <v>235</v>
      </c>
      <c r="J19" s="120"/>
      <c r="K19" s="407">
        <v>217</v>
      </c>
      <c r="L19" s="408">
        <v>693000000</v>
      </c>
      <c r="M19" s="412"/>
      <c r="N19" s="409" t="s">
        <v>506</v>
      </c>
      <c r="O19" s="403" t="s">
        <v>935</v>
      </c>
    </row>
    <row r="20" spans="1:15" ht="46.5" customHeight="1" x14ac:dyDescent="0.25">
      <c r="A20" s="396"/>
      <c r="B20" s="396"/>
      <c r="C20" s="396"/>
      <c r="D20" s="396"/>
      <c r="E20" s="406"/>
      <c r="F20" s="140" t="s">
        <v>933</v>
      </c>
      <c r="G20" s="140">
        <v>945294999</v>
      </c>
      <c r="H20" s="120" t="s">
        <v>235</v>
      </c>
      <c r="I20" s="120"/>
      <c r="J20" s="120"/>
      <c r="K20" s="361"/>
      <c r="L20" s="363"/>
      <c r="M20" s="398"/>
      <c r="N20" s="410"/>
      <c r="O20" s="404"/>
    </row>
    <row r="21" spans="1:15" x14ac:dyDescent="0.25">
      <c r="A21" s="395">
        <v>6</v>
      </c>
      <c r="B21" s="395" t="s">
        <v>463</v>
      </c>
      <c r="C21" s="395" t="s">
        <v>463</v>
      </c>
      <c r="D21" s="395" t="s">
        <v>472</v>
      </c>
      <c r="E21" s="395" t="s">
        <v>463</v>
      </c>
      <c r="F21" s="140" t="s">
        <v>936</v>
      </c>
      <c r="G21" s="140">
        <v>913299252</v>
      </c>
      <c r="H21" s="120"/>
      <c r="I21" s="120" t="s">
        <v>235</v>
      </c>
      <c r="J21" s="120"/>
      <c r="K21" s="360">
        <v>193</v>
      </c>
      <c r="L21" s="362">
        <v>616966600</v>
      </c>
      <c r="M21" s="397" t="s">
        <v>285</v>
      </c>
      <c r="N21" s="401" t="s">
        <v>506</v>
      </c>
      <c r="O21" s="403" t="s">
        <v>185</v>
      </c>
    </row>
    <row r="22" spans="1:15" ht="14.25" customHeight="1" x14ac:dyDescent="0.25">
      <c r="A22" s="396"/>
      <c r="B22" s="396"/>
      <c r="C22" s="396"/>
      <c r="D22" s="396"/>
      <c r="E22" s="396"/>
      <c r="F22" s="140" t="s">
        <v>937</v>
      </c>
      <c r="G22" s="140">
        <v>796778179</v>
      </c>
      <c r="H22" s="120"/>
      <c r="I22" s="120" t="s">
        <v>235</v>
      </c>
      <c r="J22" s="120"/>
      <c r="K22" s="361"/>
      <c r="L22" s="363"/>
      <c r="M22" s="398"/>
      <c r="N22" s="402"/>
      <c r="O22" s="404"/>
    </row>
    <row r="23" spans="1:15" x14ac:dyDescent="0.25">
      <c r="A23" s="395">
        <v>7</v>
      </c>
      <c r="B23" s="395" t="s">
        <v>464</v>
      </c>
      <c r="C23" s="395" t="s">
        <v>464</v>
      </c>
      <c r="D23" s="395" t="s">
        <v>478</v>
      </c>
      <c r="E23" s="395" t="s">
        <v>464</v>
      </c>
      <c r="F23" s="140" t="s">
        <v>928</v>
      </c>
      <c r="G23" s="140">
        <v>905957121</v>
      </c>
      <c r="H23" s="120"/>
      <c r="I23" s="120" t="s">
        <v>235</v>
      </c>
      <c r="J23" s="120"/>
      <c r="K23" s="360">
        <v>34</v>
      </c>
      <c r="L23" s="362">
        <v>101973300</v>
      </c>
      <c r="M23" s="397" t="s">
        <v>502</v>
      </c>
      <c r="N23" s="401" t="s">
        <v>506</v>
      </c>
      <c r="O23" s="403" t="s">
        <v>185</v>
      </c>
    </row>
    <row r="24" spans="1:15" ht="18.75" customHeight="1" x14ac:dyDescent="0.25">
      <c r="A24" s="396"/>
      <c r="B24" s="396"/>
      <c r="C24" s="396"/>
      <c r="D24" s="396"/>
      <c r="E24" s="396"/>
      <c r="F24" s="140" t="s">
        <v>929</v>
      </c>
      <c r="G24" s="140">
        <v>773487247</v>
      </c>
      <c r="H24" s="120"/>
      <c r="I24" s="120" t="s">
        <v>235</v>
      </c>
      <c r="J24" s="120"/>
      <c r="K24" s="361"/>
      <c r="L24" s="363"/>
      <c r="M24" s="398"/>
      <c r="N24" s="402"/>
      <c r="O24" s="404"/>
    </row>
    <row r="25" spans="1:15" ht="17.25" customHeight="1" x14ac:dyDescent="0.25">
      <c r="A25" s="395">
        <v>8</v>
      </c>
      <c r="B25" s="395" t="s">
        <v>465</v>
      </c>
      <c r="C25" s="395" t="s">
        <v>465</v>
      </c>
      <c r="D25" s="395" t="s">
        <v>473</v>
      </c>
      <c r="E25" s="395" t="s">
        <v>465</v>
      </c>
      <c r="F25" s="140" t="s">
        <v>938</v>
      </c>
      <c r="G25" s="140">
        <v>919405420</v>
      </c>
      <c r="H25" s="120" t="s">
        <v>235</v>
      </c>
      <c r="I25" s="120"/>
      <c r="J25" s="120"/>
      <c r="K25" s="360">
        <v>113</v>
      </c>
      <c r="L25" s="362">
        <v>341330300</v>
      </c>
      <c r="M25" s="397" t="s">
        <v>283</v>
      </c>
      <c r="N25" s="401" t="s">
        <v>73</v>
      </c>
      <c r="O25" s="403" t="s">
        <v>185</v>
      </c>
    </row>
    <row r="26" spans="1:15" ht="13.5" customHeight="1" x14ac:dyDescent="0.25">
      <c r="A26" s="396"/>
      <c r="B26" s="396"/>
      <c r="C26" s="396"/>
      <c r="D26" s="396"/>
      <c r="E26" s="396"/>
      <c r="F26" s="140" t="s">
        <v>939</v>
      </c>
      <c r="G26" s="140">
        <v>915143443</v>
      </c>
      <c r="H26" s="120"/>
      <c r="I26" s="120" t="s">
        <v>235</v>
      </c>
      <c r="J26" s="120"/>
      <c r="K26" s="361"/>
      <c r="L26" s="363"/>
      <c r="M26" s="398"/>
      <c r="N26" s="402"/>
      <c r="O26" s="404"/>
    </row>
    <row r="27" spans="1:15" x14ac:dyDescent="0.25">
      <c r="A27" s="395">
        <v>9</v>
      </c>
      <c r="B27" s="395" t="s">
        <v>483</v>
      </c>
      <c r="C27" s="395" t="s">
        <v>483</v>
      </c>
      <c r="D27" s="395" t="s">
        <v>482</v>
      </c>
      <c r="E27" s="395" t="s">
        <v>483</v>
      </c>
      <c r="F27" s="140" t="s">
        <v>938</v>
      </c>
      <c r="G27" s="140">
        <v>919405420</v>
      </c>
      <c r="H27" s="120" t="s">
        <v>235</v>
      </c>
      <c r="I27" s="120"/>
      <c r="J27" s="120"/>
      <c r="K27" s="360">
        <v>176</v>
      </c>
      <c r="L27" s="362">
        <v>413111600</v>
      </c>
      <c r="M27" s="397" t="s">
        <v>503</v>
      </c>
      <c r="N27" s="401" t="s">
        <v>506</v>
      </c>
      <c r="O27" s="403" t="s">
        <v>185</v>
      </c>
    </row>
    <row r="28" spans="1:15" x14ac:dyDescent="0.25">
      <c r="A28" s="396"/>
      <c r="B28" s="396"/>
      <c r="C28" s="396"/>
      <c r="D28" s="396"/>
      <c r="E28" s="396"/>
      <c r="F28" s="140" t="s">
        <v>928</v>
      </c>
      <c r="G28" s="140">
        <v>905957121</v>
      </c>
      <c r="H28" s="120"/>
      <c r="I28" s="120" t="s">
        <v>235</v>
      </c>
      <c r="J28" s="120"/>
      <c r="K28" s="361"/>
      <c r="L28" s="363"/>
      <c r="M28" s="398"/>
      <c r="N28" s="402"/>
      <c r="O28" s="404"/>
    </row>
    <row r="29" spans="1:15" ht="16.5" customHeight="1" x14ac:dyDescent="0.25">
      <c r="A29" s="395">
        <v>10</v>
      </c>
      <c r="B29" s="395" t="s">
        <v>466</v>
      </c>
      <c r="C29" s="395" t="s">
        <v>466</v>
      </c>
      <c r="D29" s="395" t="s">
        <v>474</v>
      </c>
      <c r="E29" s="395" t="s">
        <v>466</v>
      </c>
      <c r="F29" s="140" t="s">
        <v>940</v>
      </c>
      <c r="G29" s="140">
        <v>909736356</v>
      </c>
      <c r="H29" s="120"/>
      <c r="I29" s="120" t="s">
        <v>235</v>
      </c>
      <c r="J29" s="120"/>
      <c r="K29" s="360">
        <v>179</v>
      </c>
      <c r="L29" s="362">
        <v>530490100</v>
      </c>
      <c r="M29" s="397" t="s">
        <v>283</v>
      </c>
      <c r="N29" s="401" t="s">
        <v>506</v>
      </c>
      <c r="O29" s="403" t="s">
        <v>185</v>
      </c>
    </row>
    <row r="30" spans="1:15" ht="15.75" customHeight="1" x14ac:dyDescent="0.25">
      <c r="A30" s="396"/>
      <c r="B30" s="396"/>
      <c r="C30" s="396"/>
      <c r="D30" s="396"/>
      <c r="E30" s="396"/>
      <c r="F30" s="140" t="s">
        <v>941</v>
      </c>
      <c r="G30" s="140">
        <v>939152863</v>
      </c>
      <c r="H30" s="120"/>
      <c r="I30" s="120" t="s">
        <v>235</v>
      </c>
      <c r="J30" s="120"/>
      <c r="K30" s="361"/>
      <c r="L30" s="363"/>
      <c r="M30" s="398"/>
      <c r="N30" s="402"/>
      <c r="O30" s="404"/>
    </row>
    <row r="31" spans="1:15" ht="14.25" customHeight="1" x14ac:dyDescent="0.25">
      <c r="A31" s="395">
        <v>11</v>
      </c>
      <c r="B31" s="395" t="s">
        <v>484</v>
      </c>
      <c r="C31" s="395" t="s">
        <v>484</v>
      </c>
      <c r="D31" s="395" t="s">
        <v>485</v>
      </c>
      <c r="E31" s="395" t="s">
        <v>484</v>
      </c>
      <c r="F31" s="140" t="s">
        <v>942</v>
      </c>
      <c r="G31" s="140">
        <v>935223696</v>
      </c>
      <c r="H31" s="120" t="s">
        <v>235</v>
      </c>
      <c r="I31" s="120"/>
      <c r="J31" s="120"/>
      <c r="K31" s="360">
        <v>162</v>
      </c>
      <c r="L31" s="362">
        <v>468664300</v>
      </c>
      <c r="M31" s="397" t="s">
        <v>283</v>
      </c>
      <c r="N31" s="401" t="s">
        <v>506</v>
      </c>
      <c r="O31" s="403" t="s">
        <v>185</v>
      </c>
    </row>
    <row r="32" spans="1:15" ht="14.25" customHeight="1" x14ac:dyDescent="0.25">
      <c r="A32" s="396"/>
      <c r="B32" s="396"/>
      <c r="C32" s="396"/>
      <c r="D32" s="396"/>
      <c r="E32" s="396"/>
      <c r="F32" s="140" t="s">
        <v>937</v>
      </c>
      <c r="G32" s="140">
        <v>796778179</v>
      </c>
      <c r="H32" s="120"/>
      <c r="I32" s="120" t="s">
        <v>235</v>
      </c>
      <c r="J32" s="120"/>
      <c r="K32" s="361"/>
      <c r="L32" s="363"/>
      <c r="M32" s="398"/>
      <c r="N32" s="402"/>
      <c r="O32" s="404"/>
    </row>
    <row r="33" spans="1:15" ht="16.5" customHeight="1" x14ac:dyDescent="0.25">
      <c r="A33" s="395">
        <v>12</v>
      </c>
      <c r="B33" s="395" t="s">
        <v>486</v>
      </c>
      <c r="C33" s="395" t="s">
        <v>486</v>
      </c>
      <c r="D33" s="395" t="s">
        <v>487</v>
      </c>
      <c r="E33" s="395" t="s">
        <v>486</v>
      </c>
      <c r="F33" s="140" t="s">
        <v>943</v>
      </c>
      <c r="G33" s="140">
        <v>935537346</v>
      </c>
      <c r="H33" s="120"/>
      <c r="I33" s="120" t="s">
        <v>235</v>
      </c>
      <c r="J33" s="120"/>
      <c r="K33" s="360">
        <v>187</v>
      </c>
      <c r="L33" s="362">
        <v>589053400</v>
      </c>
      <c r="M33" s="397" t="s">
        <v>285</v>
      </c>
      <c r="N33" s="401" t="s">
        <v>73</v>
      </c>
      <c r="O33" s="403" t="s">
        <v>185</v>
      </c>
    </row>
    <row r="34" spans="1:15" x14ac:dyDescent="0.25">
      <c r="A34" s="396"/>
      <c r="B34" s="396"/>
      <c r="C34" s="396"/>
      <c r="D34" s="396"/>
      <c r="E34" s="396"/>
      <c r="F34" s="140" t="s">
        <v>944</v>
      </c>
      <c r="G34" s="140">
        <v>913810728</v>
      </c>
      <c r="H34" s="120" t="s">
        <v>235</v>
      </c>
      <c r="I34" s="120"/>
      <c r="J34" s="120"/>
      <c r="K34" s="361"/>
      <c r="L34" s="363"/>
      <c r="M34" s="398"/>
      <c r="N34" s="402"/>
      <c r="O34" s="404"/>
    </row>
    <row r="35" spans="1:15" ht="18" customHeight="1" x14ac:dyDescent="0.25">
      <c r="A35" s="395">
        <v>13</v>
      </c>
      <c r="B35" s="395" t="s">
        <v>488</v>
      </c>
      <c r="C35" s="395" t="s">
        <v>488</v>
      </c>
      <c r="D35" s="395" t="s">
        <v>489</v>
      </c>
      <c r="E35" s="395" t="s">
        <v>488</v>
      </c>
      <c r="F35" s="140" t="s">
        <v>945</v>
      </c>
      <c r="G35" s="140">
        <v>905664317</v>
      </c>
      <c r="H35" s="120"/>
      <c r="I35" s="120" t="s">
        <v>235</v>
      </c>
      <c r="J35" s="120"/>
      <c r="K35" s="360">
        <v>87</v>
      </c>
      <c r="L35" s="362">
        <v>281017500</v>
      </c>
      <c r="M35" s="397" t="s">
        <v>286</v>
      </c>
      <c r="N35" s="401" t="s">
        <v>932</v>
      </c>
      <c r="O35" s="403" t="s">
        <v>290</v>
      </c>
    </row>
    <row r="36" spans="1:15" ht="15.75" customHeight="1" x14ac:dyDescent="0.25">
      <c r="A36" s="396"/>
      <c r="B36" s="396"/>
      <c r="C36" s="396"/>
      <c r="D36" s="396"/>
      <c r="E36" s="396"/>
      <c r="F36" s="140" t="s">
        <v>946</v>
      </c>
      <c r="G36" s="140">
        <v>793542560</v>
      </c>
      <c r="H36" s="120"/>
      <c r="I36" s="120" t="s">
        <v>235</v>
      </c>
      <c r="J36" s="120"/>
      <c r="K36" s="361"/>
      <c r="L36" s="363"/>
      <c r="M36" s="398"/>
      <c r="N36" s="402"/>
      <c r="O36" s="404"/>
    </row>
    <row r="37" spans="1:15" ht="17.25" customHeight="1" x14ac:dyDescent="0.25">
      <c r="A37" s="395">
        <v>14</v>
      </c>
      <c r="B37" s="395" t="s">
        <v>490</v>
      </c>
      <c r="C37" s="395" t="s">
        <v>490</v>
      </c>
      <c r="D37" s="395" t="s">
        <v>491</v>
      </c>
      <c r="E37" s="405" t="s">
        <v>947</v>
      </c>
      <c r="F37" s="140" t="s">
        <v>946</v>
      </c>
      <c r="G37" s="140">
        <v>793542560</v>
      </c>
      <c r="H37" s="120"/>
      <c r="I37" s="120" t="s">
        <v>235</v>
      </c>
      <c r="J37" s="120"/>
      <c r="K37" s="360">
        <v>40</v>
      </c>
      <c r="L37" s="362">
        <v>141946300</v>
      </c>
      <c r="M37" s="397" t="s">
        <v>286</v>
      </c>
      <c r="N37" s="401" t="s">
        <v>948</v>
      </c>
      <c r="O37" s="403" t="s">
        <v>949</v>
      </c>
    </row>
    <row r="38" spans="1:15" ht="16.5" customHeight="1" x14ac:dyDescent="0.25">
      <c r="A38" s="411"/>
      <c r="B38" s="411"/>
      <c r="C38" s="411"/>
      <c r="D38" s="396"/>
      <c r="E38" s="406"/>
      <c r="F38" s="140" t="s">
        <v>945</v>
      </c>
      <c r="G38" s="140">
        <v>905664317</v>
      </c>
      <c r="H38" s="120"/>
      <c r="I38" s="120" t="s">
        <v>235</v>
      </c>
      <c r="J38" s="120"/>
      <c r="K38" s="361"/>
      <c r="L38" s="363"/>
      <c r="M38" s="398"/>
      <c r="N38" s="402"/>
      <c r="O38" s="404"/>
    </row>
    <row r="39" spans="1:15" ht="16.5" customHeight="1" x14ac:dyDescent="0.25">
      <c r="A39" s="411"/>
      <c r="B39" s="411"/>
      <c r="C39" s="411"/>
      <c r="D39" s="395" t="s">
        <v>492</v>
      </c>
      <c r="E39" s="405" t="s">
        <v>950</v>
      </c>
      <c r="F39" s="140" t="s">
        <v>946</v>
      </c>
      <c r="G39" s="140">
        <v>793542560</v>
      </c>
      <c r="H39" s="120"/>
      <c r="I39" s="120" t="s">
        <v>235</v>
      </c>
      <c r="J39" s="120"/>
      <c r="K39" s="360">
        <v>47</v>
      </c>
      <c r="L39" s="362">
        <v>160000000</v>
      </c>
      <c r="M39" s="397" t="s">
        <v>286</v>
      </c>
      <c r="N39" s="401" t="s">
        <v>506</v>
      </c>
      <c r="O39" s="403" t="s">
        <v>403</v>
      </c>
    </row>
    <row r="40" spans="1:15" ht="18" customHeight="1" x14ac:dyDescent="0.25">
      <c r="A40" s="396"/>
      <c r="B40" s="396"/>
      <c r="C40" s="396"/>
      <c r="D40" s="396"/>
      <c r="E40" s="406"/>
      <c r="F40" s="140" t="s">
        <v>945</v>
      </c>
      <c r="G40" s="140">
        <v>905664317</v>
      </c>
      <c r="H40" s="120"/>
      <c r="I40" s="120" t="s">
        <v>235</v>
      </c>
      <c r="J40" s="120"/>
      <c r="K40" s="361"/>
      <c r="L40" s="363"/>
      <c r="M40" s="398"/>
      <c r="N40" s="402"/>
      <c r="O40" s="404"/>
    </row>
    <row r="41" spans="1:15" ht="18" customHeight="1" x14ac:dyDescent="0.25">
      <c r="A41" s="395">
        <v>15</v>
      </c>
      <c r="B41" s="395" t="s">
        <v>493</v>
      </c>
      <c r="C41" s="395" t="s">
        <v>493</v>
      </c>
      <c r="D41" s="395" t="s">
        <v>494</v>
      </c>
      <c r="E41" s="395" t="s">
        <v>493</v>
      </c>
      <c r="F41" s="140" t="s">
        <v>951</v>
      </c>
      <c r="G41" s="140">
        <v>917845757</v>
      </c>
      <c r="H41" s="120" t="s">
        <v>235</v>
      </c>
      <c r="I41" s="120"/>
      <c r="J41" s="120"/>
      <c r="K41" s="360">
        <v>116</v>
      </c>
      <c r="L41" s="362">
        <v>295444300</v>
      </c>
      <c r="M41" s="397" t="s">
        <v>286</v>
      </c>
      <c r="N41" s="409" t="s">
        <v>506</v>
      </c>
      <c r="O41" s="403" t="s">
        <v>185</v>
      </c>
    </row>
    <row r="42" spans="1:15" ht="15.75" customHeight="1" x14ac:dyDescent="0.25">
      <c r="A42" s="396"/>
      <c r="B42" s="396"/>
      <c r="C42" s="396"/>
      <c r="D42" s="396"/>
      <c r="E42" s="396"/>
      <c r="F42" s="140" t="s">
        <v>952</v>
      </c>
      <c r="G42" s="140">
        <v>949074536</v>
      </c>
      <c r="H42" s="120"/>
      <c r="I42" s="120"/>
      <c r="J42" s="120" t="s">
        <v>235</v>
      </c>
      <c r="K42" s="361"/>
      <c r="L42" s="363"/>
      <c r="M42" s="398"/>
      <c r="N42" s="410"/>
      <c r="O42" s="404"/>
    </row>
    <row r="43" spans="1:15" x14ac:dyDescent="0.25">
      <c r="A43" s="395">
        <v>16</v>
      </c>
      <c r="B43" s="395" t="s">
        <v>467</v>
      </c>
      <c r="C43" s="395" t="s">
        <v>467</v>
      </c>
      <c r="D43" s="395" t="s">
        <v>495</v>
      </c>
      <c r="E43" s="395" t="s">
        <v>467</v>
      </c>
      <c r="F43" s="140" t="s">
        <v>953</v>
      </c>
      <c r="G43" s="140">
        <v>914783091</v>
      </c>
      <c r="H43" s="120" t="s">
        <v>235</v>
      </c>
      <c r="I43" s="120"/>
      <c r="J43" s="120"/>
      <c r="K43" s="360">
        <v>213</v>
      </c>
      <c r="L43" s="362">
        <v>884817600</v>
      </c>
      <c r="M43" s="397" t="s">
        <v>286</v>
      </c>
      <c r="N43" s="401" t="s">
        <v>73</v>
      </c>
      <c r="O43" s="403" t="s">
        <v>185</v>
      </c>
    </row>
    <row r="44" spans="1:15" x14ac:dyDescent="0.25">
      <c r="A44" s="396"/>
      <c r="B44" s="396"/>
      <c r="C44" s="396"/>
      <c r="D44" s="396"/>
      <c r="E44" s="396"/>
      <c r="F44" s="140" t="s">
        <v>954</v>
      </c>
      <c r="G44" s="140">
        <v>787075904</v>
      </c>
      <c r="H44" s="120"/>
      <c r="I44" s="120"/>
      <c r="J44" s="120" t="s">
        <v>235</v>
      </c>
      <c r="K44" s="361"/>
      <c r="L44" s="363"/>
      <c r="M44" s="398"/>
      <c r="N44" s="402"/>
      <c r="O44" s="404"/>
    </row>
    <row r="45" spans="1:15" ht="33" customHeight="1" x14ac:dyDescent="0.25">
      <c r="A45" s="395">
        <v>17</v>
      </c>
      <c r="B45" s="395" t="s">
        <v>498</v>
      </c>
      <c r="C45" s="395" t="s">
        <v>498</v>
      </c>
      <c r="D45" s="395" t="s">
        <v>496</v>
      </c>
      <c r="E45" s="405" t="s">
        <v>955</v>
      </c>
      <c r="F45" s="140" t="s">
        <v>929</v>
      </c>
      <c r="G45" s="140">
        <v>773487247</v>
      </c>
      <c r="H45" s="120"/>
      <c r="I45" s="120" t="s">
        <v>235</v>
      </c>
      <c r="J45" s="120"/>
      <c r="K45" s="360">
        <v>45</v>
      </c>
      <c r="L45" s="362">
        <v>150519000</v>
      </c>
      <c r="M45" s="257" t="s">
        <v>181</v>
      </c>
      <c r="N45" s="401" t="s">
        <v>184</v>
      </c>
      <c r="O45" s="403" t="s">
        <v>186</v>
      </c>
    </row>
    <row r="46" spans="1:15" ht="25.5" customHeight="1" x14ac:dyDescent="0.25">
      <c r="A46" s="411"/>
      <c r="B46" s="411"/>
      <c r="C46" s="411"/>
      <c r="D46" s="396"/>
      <c r="E46" s="406"/>
      <c r="F46" s="140" t="s">
        <v>956</v>
      </c>
      <c r="G46" s="140">
        <v>796778179</v>
      </c>
      <c r="H46" s="120"/>
      <c r="I46" s="120" t="s">
        <v>235</v>
      </c>
      <c r="J46" s="120"/>
      <c r="K46" s="361"/>
      <c r="L46" s="363"/>
      <c r="M46" s="259"/>
      <c r="N46" s="402"/>
      <c r="O46" s="404"/>
    </row>
    <row r="47" spans="1:15" ht="29.25" customHeight="1" x14ac:dyDescent="0.25">
      <c r="A47" s="411"/>
      <c r="B47" s="411"/>
      <c r="C47" s="411"/>
      <c r="D47" s="395" t="s">
        <v>497</v>
      </c>
      <c r="E47" s="405" t="s">
        <v>957</v>
      </c>
      <c r="F47" s="140" t="s">
        <v>929</v>
      </c>
      <c r="G47" s="140">
        <v>773487247</v>
      </c>
      <c r="H47" s="120"/>
      <c r="I47" s="120" t="s">
        <v>235</v>
      </c>
      <c r="J47" s="120"/>
      <c r="K47" s="360">
        <v>45</v>
      </c>
      <c r="L47" s="362">
        <v>140000000</v>
      </c>
      <c r="M47" s="397" t="s">
        <v>181</v>
      </c>
      <c r="N47" s="414" t="s">
        <v>506</v>
      </c>
      <c r="O47" s="403" t="s">
        <v>185</v>
      </c>
    </row>
    <row r="48" spans="1:15" ht="30" customHeight="1" x14ac:dyDescent="0.25">
      <c r="A48" s="396"/>
      <c r="B48" s="396"/>
      <c r="C48" s="396"/>
      <c r="D48" s="396"/>
      <c r="E48" s="406"/>
      <c r="F48" s="140" t="s">
        <v>956</v>
      </c>
      <c r="G48" s="140">
        <v>796778179</v>
      </c>
      <c r="H48" s="120"/>
      <c r="I48" s="120" t="s">
        <v>235</v>
      </c>
      <c r="J48" s="120"/>
      <c r="K48" s="361"/>
      <c r="L48" s="363"/>
      <c r="M48" s="398"/>
      <c r="N48" s="415"/>
      <c r="O48" s="404"/>
    </row>
    <row r="49" spans="1:15" x14ac:dyDescent="0.25">
      <c r="A49" s="256">
        <v>18</v>
      </c>
      <c r="B49" s="395" t="s">
        <v>468</v>
      </c>
      <c r="C49" s="395" t="s">
        <v>468</v>
      </c>
      <c r="D49" s="395" t="s">
        <v>478</v>
      </c>
      <c r="E49" s="395" t="s">
        <v>468</v>
      </c>
      <c r="F49" s="140" t="s">
        <v>928</v>
      </c>
      <c r="G49" s="140">
        <v>905957121</v>
      </c>
      <c r="H49" s="120"/>
      <c r="I49" s="120" t="s">
        <v>235</v>
      </c>
      <c r="J49" s="120"/>
      <c r="K49" s="360">
        <v>34</v>
      </c>
      <c r="L49" s="362">
        <v>89618200</v>
      </c>
      <c r="M49" s="397" t="s">
        <v>285</v>
      </c>
      <c r="N49" s="413" t="s">
        <v>506</v>
      </c>
      <c r="O49" s="403" t="s">
        <v>185</v>
      </c>
    </row>
    <row r="50" spans="1:15" ht="16.5" customHeight="1" x14ac:dyDescent="0.25">
      <c r="A50" s="258"/>
      <c r="B50" s="396"/>
      <c r="C50" s="396"/>
      <c r="D50" s="396"/>
      <c r="E50" s="396"/>
      <c r="F50" s="140" t="s">
        <v>929</v>
      </c>
      <c r="G50" s="140">
        <v>773487247</v>
      </c>
      <c r="H50" s="120"/>
      <c r="I50" s="120" t="s">
        <v>235</v>
      </c>
      <c r="J50" s="120"/>
      <c r="K50" s="361"/>
      <c r="L50" s="363"/>
      <c r="M50" s="398"/>
      <c r="N50" s="402"/>
      <c r="O50" s="404"/>
    </row>
    <row r="51" spans="1:15" ht="14.25" customHeight="1" x14ac:dyDescent="0.25">
      <c r="A51" s="395">
        <v>19</v>
      </c>
      <c r="B51" s="395" t="s">
        <v>469</v>
      </c>
      <c r="C51" s="395" t="s">
        <v>469</v>
      </c>
      <c r="D51" s="395" t="s">
        <v>475</v>
      </c>
      <c r="E51" s="395" t="s">
        <v>469</v>
      </c>
      <c r="F51" s="140" t="s">
        <v>941</v>
      </c>
      <c r="G51" s="140">
        <v>939152863</v>
      </c>
      <c r="H51" s="120"/>
      <c r="I51" s="120" t="s">
        <v>235</v>
      </c>
      <c r="J51" s="120"/>
      <c r="K51" s="360">
        <v>86</v>
      </c>
      <c r="L51" s="362">
        <v>305647100</v>
      </c>
      <c r="M51" s="397" t="s">
        <v>420</v>
      </c>
      <c r="N51" s="401" t="s">
        <v>184</v>
      </c>
      <c r="O51" s="403" t="s">
        <v>186</v>
      </c>
    </row>
    <row r="52" spans="1:15" ht="16.5" customHeight="1" x14ac:dyDescent="0.25">
      <c r="A52" s="396"/>
      <c r="B52" s="396"/>
      <c r="C52" s="396"/>
      <c r="D52" s="396"/>
      <c r="E52" s="396"/>
      <c r="F52" s="140" t="s">
        <v>952</v>
      </c>
      <c r="G52" s="140">
        <v>949074536</v>
      </c>
      <c r="H52" s="120"/>
      <c r="I52" s="120"/>
      <c r="J52" s="120" t="s">
        <v>235</v>
      </c>
      <c r="K52" s="361"/>
      <c r="L52" s="363"/>
      <c r="M52" s="398"/>
      <c r="N52" s="402"/>
      <c r="O52" s="404"/>
    </row>
    <row r="53" spans="1:15" ht="19.5" customHeight="1" x14ac:dyDescent="0.25">
      <c r="A53" s="395">
        <v>20</v>
      </c>
      <c r="B53" s="395" t="s">
        <v>500</v>
      </c>
      <c r="C53" s="395" t="s">
        <v>500</v>
      </c>
      <c r="D53" s="395" t="s">
        <v>499</v>
      </c>
      <c r="E53" s="395" t="s">
        <v>500</v>
      </c>
      <c r="F53" s="140" t="s">
        <v>951</v>
      </c>
      <c r="G53" s="140">
        <v>917845757</v>
      </c>
      <c r="H53" s="120" t="s">
        <v>235</v>
      </c>
      <c r="I53" s="120"/>
      <c r="J53" s="120"/>
      <c r="K53" s="360">
        <v>190</v>
      </c>
      <c r="L53" s="362">
        <v>615013700</v>
      </c>
      <c r="M53" s="397" t="s">
        <v>285</v>
      </c>
      <c r="N53" s="401" t="s">
        <v>506</v>
      </c>
      <c r="O53" s="403" t="s">
        <v>185</v>
      </c>
    </row>
    <row r="54" spans="1:15" ht="17.25" customHeight="1" x14ac:dyDescent="0.25">
      <c r="A54" s="396"/>
      <c r="B54" s="396"/>
      <c r="C54" s="396"/>
      <c r="D54" s="396"/>
      <c r="E54" s="396"/>
      <c r="F54" s="140" t="s">
        <v>952</v>
      </c>
      <c r="G54" s="140">
        <v>949074536</v>
      </c>
      <c r="H54" s="120"/>
      <c r="I54" s="120"/>
      <c r="J54" s="120" t="s">
        <v>235</v>
      </c>
      <c r="K54" s="361"/>
      <c r="L54" s="363"/>
      <c r="M54" s="398"/>
      <c r="N54" s="402"/>
      <c r="O54" s="404"/>
    </row>
    <row r="55" spans="1:15" ht="28.5" customHeight="1" x14ac:dyDescent="0.25">
      <c r="A55" s="140"/>
      <c r="B55" s="144" t="s">
        <v>22</v>
      </c>
      <c r="C55" s="144"/>
      <c r="D55" s="154"/>
      <c r="E55" s="144"/>
      <c r="F55" s="144"/>
      <c r="G55" s="144"/>
      <c r="H55" s="144"/>
      <c r="I55" s="144"/>
      <c r="J55" s="144"/>
      <c r="K55" s="161">
        <f>SUM(K9:K54)</f>
        <v>2620</v>
      </c>
      <c r="L55" s="162">
        <f>SUM(L9:L54)</f>
        <v>8164350900</v>
      </c>
      <c r="M55" s="260"/>
      <c r="N55" s="144"/>
      <c r="O55" s="144"/>
    </row>
    <row r="57" spans="1:15" ht="27.6" x14ac:dyDescent="0.25">
      <c r="B57" s="145" t="s">
        <v>139</v>
      </c>
      <c r="D57" s="146"/>
      <c r="J57" s="147" t="s">
        <v>459</v>
      </c>
    </row>
    <row r="58" spans="1:15" x14ac:dyDescent="0.25">
      <c r="J58" s="319" t="s">
        <v>958</v>
      </c>
      <c r="K58" s="319"/>
      <c r="L58" s="319"/>
    </row>
    <row r="61" spans="1:15" x14ac:dyDescent="0.25">
      <c r="B61" s="139" t="s">
        <v>959</v>
      </c>
      <c r="J61" s="416" t="s">
        <v>960</v>
      </c>
      <c r="K61" s="416"/>
      <c r="L61" s="416"/>
    </row>
  </sheetData>
  <mergeCells count="237">
    <mergeCell ref="L53:L54"/>
    <mergeCell ref="M53:M54"/>
    <mergeCell ref="N53:N54"/>
    <mergeCell ref="O53:O54"/>
    <mergeCell ref="J58:L58"/>
    <mergeCell ref="J61:L61"/>
    <mergeCell ref="L51:L52"/>
    <mergeCell ref="M51:M52"/>
    <mergeCell ref="N51:N52"/>
    <mergeCell ref="O51:O52"/>
    <mergeCell ref="A53:A54"/>
    <mergeCell ref="B53:B54"/>
    <mergeCell ref="C53:C54"/>
    <mergeCell ref="D53:D54"/>
    <mergeCell ref="E53:E54"/>
    <mergeCell ref="K53:K54"/>
    <mergeCell ref="A51:A52"/>
    <mergeCell ref="B51:B52"/>
    <mergeCell ref="C51:C52"/>
    <mergeCell ref="D51:D52"/>
    <mergeCell ref="E51:E52"/>
    <mergeCell ref="K51:K52"/>
    <mergeCell ref="B49:B50"/>
    <mergeCell ref="C49:C50"/>
    <mergeCell ref="D49:D50"/>
    <mergeCell ref="E49:E50"/>
    <mergeCell ref="K49:K50"/>
    <mergeCell ref="L49:L50"/>
    <mergeCell ref="M49:M50"/>
    <mergeCell ref="N49:N50"/>
    <mergeCell ref="O49:O50"/>
    <mergeCell ref="O43:O44"/>
    <mergeCell ref="A45:A48"/>
    <mergeCell ref="B45:B48"/>
    <mergeCell ref="C45:C48"/>
    <mergeCell ref="D45:D46"/>
    <mergeCell ref="E45:E46"/>
    <mergeCell ref="K45:K46"/>
    <mergeCell ref="L45:L46"/>
    <mergeCell ref="N45:N46"/>
    <mergeCell ref="O45:O46"/>
    <mergeCell ref="O47:O48"/>
    <mergeCell ref="D47:D48"/>
    <mergeCell ref="E47:E48"/>
    <mergeCell ref="K47:K48"/>
    <mergeCell ref="L47:L48"/>
    <mergeCell ref="M47:M48"/>
    <mergeCell ref="N47:N48"/>
    <mergeCell ref="A43:A44"/>
    <mergeCell ref="B43:B44"/>
    <mergeCell ref="C43:C44"/>
    <mergeCell ref="D43:D44"/>
    <mergeCell ref="E43:E44"/>
    <mergeCell ref="K43:K44"/>
    <mergeCell ref="L43:L44"/>
    <mergeCell ref="M43:M44"/>
    <mergeCell ref="N43:N44"/>
    <mergeCell ref="O37:O38"/>
    <mergeCell ref="D39:D40"/>
    <mergeCell ref="E39:E40"/>
    <mergeCell ref="K39:K40"/>
    <mergeCell ref="L39:L40"/>
    <mergeCell ref="M39:M40"/>
    <mergeCell ref="N39:N40"/>
    <mergeCell ref="O39:O40"/>
    <mergeCell ref="A41:A42"/>
    <mergeCell ref="B41:B42"/>
    <mergeCell ref="C41:C42"/>
    <mergeCell ref="D41:D42"/>
    <mergeCell ref="E41:E42"/>
    <mergeCell ref="K41:K42"/>
    <mergeCell ref="L41:L42"/>
    <mergeCell ref="M41:M42"/>
    <mergeCell ref="N41:N42"/>
    <mergeCell ref="O41:O42"/>
    <mergeCell ref="A37:A40"/>
    <mergeCell ref="B37:B40"/>
    <mergeCell ref="C37:C40"/>
    <mergeCell ref="D37:D38"/>
    <mergeCell ref="E37:E38"/>
    <mergeCell ref="K37:K38"/>
    <mergeCell ref="L37:L38"/>
    <mergeCell ref="M37:M38"/>
    <mergeCell ref="N37:N38"/>
    <mergeCell ref="O33:O34"/>
    <mergeCell ref="A35:A36"/>
    <mergeCell ref="B35:B36"/>
    <mergeCell ref="C35:C36"/>
    <mergeCell ref="D35:D36"/>
    <mergeCell ref="E35:E36"/>
    <mergeCell ref="K35:K36"/>
    <mergeCell ref="L35:L36"/>
    <mergeCell ref="M35:M36"/>
    <mergeCell ref="N35:N36"/>
    <mergeCell ref="O35:O36"/>
    <mergeCell ref="A33:A34"/>
    <mergeCell ref="B33:B34"/>
    <mergeCell ref="C33:C34"/>
    <mergeCell ref="D33:D34"/>
    <mergeCell ref="E33:E34"/>
    <mergeCell ref="K33:K34"/>
    <mergeCell ref="L33:L34"/>
    <mergeCell ref="M33:M34"/>
    <mergeCell ref="N33:N34"/>
    <mergeCell ref="O29:O30"/>
    <mergeCell ref="A31:A32"/>
    <mergeCell ref="B31:B32"/>
    <mergeCell ref="C31:C32"/>
    <mergeCell ref="D31:D32"/>
    <mergeCell ref="E31:E32"/>
    <mergeCell ref="K31:K32"/>
    <mergeCell ref="L31:L32"/>
    <mergeCell ref="M31:M32"/>
    <mergeCell ref="N31:N32"/>
    <mergeCell ref="O31:O32"/>
    <mergeCell ref="A29:A30"/>
    <mergeCell ref="B29:B30"/>
    <mergeCell ref="C29:C30"/>
    <mergeCell ref="D29:D30"/>
    <mergeCell ref="E29:E30"/>
    <mergeCell ref="K29:K30"/>
    <mergeCell ref="L29:L30"/>
    <mergeCell ref="M29:M30"/>
    <mergeCell ref="N29:N30"/>
    <mergeCell ref="O25:O26"/>
    <mergeCell ref="A27:A28"/>
    <mergeCell ref="B27:B28"/>
    <mergeCell ref="C27:C28"/>
    <mergeCell ref="D27:D28"/>
    <mergeCell ref="E27:E28"/>
    <mergeCell ref="K27:K28"/>
    <mergeCell ref="L27:L28"/>
    <mergeCell ref="M27:M28"/>
    <mergeCell ref="N27:N28"/>
    <mergeCell ref="O27:O28"/>
    <mergeCell ref="A25:A26"/>
    <mergeCell ref="B25:B26"/>
    <mergeCell ref="C25:C26"/>
    <mergeCell ref="D25:D26"/>
    <mergeCell ref="E25:E26"/>
    <mergeCell ref="K25:K26"/>
    <mergeCell ref="L25:L26"/>
    <mergeCell ref="M25:M26"/>
    <mergeCell ref="N25:N26"/>
    <mergeCell ref="L21:L22"/>
    <mergeCell ref="M21:M22"/>
    <mergeCell ref="N21:N22"/>
    <mergeCell ref="O21:O22"/>
    <mergeCell ref="A23:A24"/>
    <mergeCell ref="B23:B24"/>
    <mergeCell ref="C23:C24"/>
    <mergeCell ref="D23:D24"/>
    <mergeCell ref="E23:E24"/>
    <mergeCell ref="K23:K24"/>
    <mergeCell ref="A21:A22"/>
    <mergeCell ref="B21:B22"/>
    <mergeCell ref="C21:C22"/>
    <mergeCell ref="D21:D22"/>
    <mergeCell ref="E21:E22"/>
    <mergeCell ref="K21:K22"/>
    <mergeCell ref="L23:L24"/>
    <mergeCell ref="M23:M24"/>
    <mergeCell ref="N23:N24"/>
    <mergeCell ref="O23:O24"/>
    <mergeCell ref="O17:O18"/>
    <mergeCell ref="D19:D20"/>
    <mergeCell ref="E19:E20"/>
    <mergeCell ref="K19:K20"/>
    <mergeCell ref="L19:L20"/>
    <mergeCell ref="N19:N20"/>
    <mergeCell ref="O19:O20"/>
    <mergeCell ref="O15:O16"/>
    <mergeCell ref="A17:A20"/>
    <mergeCell ref="B17:B20"/>
    <mergeCell ref="C17:C20"/>
    <mergeCell ref="D17:D18"/>
    <mergeCell ref="E17:E18"/>
    <mergeCell ref="K17:K18"/>
    <mergeCell ref="L17:L18"/>
    <mergeCell ref="M17:M20"/>
    <mergeCell ref="N17:N18"/>
    <mergeCell ref="A15:A16"/>
    <mergeCell ref="B15:B16"/>
    <mergeCell ref="C15:C16"/>
    <mergeCell ref="D15:D16"/>
    <mergeCell ref="E15:E16"/>
    <mergeCell ref="K15:K16"/>
    <mergeCell ref="L15:L16"/>
    <mergeCell ref="M15:M16"/>
    <mergeCell ref="N15:N16"/>
    <mergeCell ref="A13:A14"/>
    <mergeCell ref="B13:B14"/>
    <mergeCell ref="C13:C14"/>
    <mergeCell ref="D13:D14"/>
    <mergeCell ref="E13:E14"/>
    <mergeCell ref="L13:L14"/>
    <mergeCell ref="M13:M14"/>
    <mergeCell ref="N13:N14"/>
    <mergeCell ref="O13:O14"/>
    <mergeCell ref="H7:J7"/>
    <mergeCell ref="M7:M8"/>
    <mergeCell ref="N9:N10"/>
    <mergeCell ref="O9:O10"/>
    <mergeCell ref="A11:A12"/>
    <mergeCell ref="B11:B12"/>
    <mergeCell ref="C11:C12"/>
    <mergeCell ref="D11:D12"/>
    <mergeCell ref="E11:E12"/>
    <mergeCell ref="K11:K12"/>
    <mergeCell ref="L11:L12"/>
    <mergeCell ref="M11:M12"/>
    <mergeCell ref="N11:N12"/>
    <mergeCell ref="O11:O12"/>
    <mergeCell ref="A4:O4"/>
    <mergeCell ref="A5:O5"/>
    <mergeCell ref="K13:K14"/>
    <mergeCell ref="A6:A8"/>
    <mergeCell ref="B6:E6"/>
    <mergeCell ref="F6:J6"/>
    <mergeCell ref="K6:K8"/>
    <mergeCell ref="L6:L8"/>
    <mergeCell ref="M6:O6"/>
    <mergeCell ref="B7:B8"/>
    <mergeCell ref="N7:N8"/>
    <mergeCell ref="O7:O8"/>
    <mergeCell ref="A9:A10"/>
    <mergeCell ref="B9:B10"/>
    <mergeCell ref="C9:C10"/>
    <mergeCell ref="D9:D10"/>
    <mergeCell ref="E9:E10"/>
    <mergeCell ref="K9:K10"/>
    <mergeCell ref="L9:L10"/>
    <mergeCell ref="M9:M10"/>
    <mergeCell ref="C7:C8"/>
    <mergeCell ref="D7:D8"/>
    <mergeCell ref="E7:E8"/>
    <mergeCell ref="F7:G7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0"/>
  <sheetViews>
    <sheetView topLeftCell="A7" workbookViewId="0">
      <selection activeCell="K20" sqref="K20:L20"/>
    </sheetView>
  </sheetViews>
  <sheetFormatPr defaultColWidth="9.21875" defaultRowHeight="13.8" x14ac:dyDescent="0.25"/>
  <cols>
    <col min="1" max="1" width="5.21875" style="119" customWidth="1"/>
    <col min="2" max="2" width="14.77734375" style="119" customWidth="1"/>
    <col min="3" max="3" width="12.6640625" style="119" customWidth="1"/>
    <col min="4" max="4" width="34.6640625" style="119" customWidth="1"/>
    <col min="5" max="5" width="15.6640625" style="119" customWidth="1"/>
    <col min="6" max="6" width="19.6640625" style="119" customWidth="1"/>
    <col min="7" max="7" width="13.6640625" style="119" customWidth="1"/>
    <col min="8" max="8" width="6.44140625" style="119" customWidth="1"/>
    <col min="9" max="9" width="5.88671875" style="119" customWidth="1"/>
    <col min="10" max="10" width="7" style="119" customWidth="1"/>
    <col min="11" max="11" width="7.5546875" style="119" customWidth="1"/>
    <col min="12" max="12" width="15.6640625" style="119" customWidth="1"/>
    <col min="13" max="13" width="14.44140625" style="119" customWidth="1"/>
    <col min="14" max="14" width="13.109375" style="119" customWidth="1"/>
    <col min="15" max="15" width="8.88671875" style="119" customWidth="1"/>
    <col min="16" max="16384" width="9.21875" style="119"/>
  </cols>
  <sheetData>
    <row r="1" spans="1:15" x14ac:dyDescent="0.25">
      <c r="A1" s="119" t="s">
        <v>143</v>
      </c>
    </row>
    <row r="2" spans="1:15" x14ac:dyDescent="0.25">
      <c r="A2" s="119" t="s">
        <v>144</v>
      </c>
    </row>
    <row r="3" spans="1:15" x14ac:dyDescent="0.25">
      <c r="A3" s="11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507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19" t="s">
        <v>145</v>
      </c>
    </row>
    <row r="7" spans="1:15" x14ac:dyDescent="0.25">
      <c r="A7" s="315" t="s">
        <v>147</v>
      </c>
      <c r="B7" s="312" t="s">
        <v>148</v>
      </c>
      <c r="C7" s="313"/>
      <c r="D7" s="313"/>
      <c r="E7" s="314"/>
      <c r="F7" s="312" t="s">
        <v>60</v>
      </c>
      <c r="G7" s="313"/>
      <c r="H7" s="313"/>
      <c r="I7" s="313"/>
      <c r="J7" s="314"/>
      <c r="K7" s="315" t="s">
        <v>149</v>
      </c>
      <c r="L7" s="315" t="s">
        <v>132</v>
      </c>
      <c r="M7" s="312" t="s">
        <v>3</v>
      </c>
      <c r="N7" s="313"/>
      <c r="O7" s="314"/>
    </row>
    <row r="8" spans="1:15" x14ac:dyDescent="0.25">
      <c r="A8" s="316"/>
      <c r="B8" s="318" t="s">
        <v>150</v>
      </c>
      <c r="C8" s="318" t="s">
        <v>133</v>
      </c>
      <c r="D8" s="318" t="s">
        <v>151</v>
      </c>
      <c r="E8" s="318" t="s">
        <v>2</v>
      </c>
      <c r="F8" s="312" t="s">
        <v>152</v>
      </c>
      <c r="G8" s="314"/>
      <c r="H8" s="312" t="s">
        <v>61</v>
      </c>
      <c r="I8" s="313"/>
      <c r="J8" s="314"/>
      <c r="K8" s="316"/>
      <c r="L8" s="316"/>
      <c r="M8" s="238" t="s">
        <v>5</v>
      </c>
      <c r="N8" s="318" t="s">
        <v>62</v>
      </c>
      <c r="O8" s="318" t="s">
        <v>153</v>
      </c>
    </row>
    <row r="9" spans="1:15" ht="41.4" x14ac:dyDescent="0.25">
      <c r="A9" s="317"/>
      <c r="B9" s="318"/>
      <c r="C9" s="318"/>
      <c r="D9" s="318"/>
      <c r="E9" s="318"/>
      <c r="F9" s="120" t="s">
        <v>63</v>
      </c>
      <c r="G9" s="120" t="s">
        <v>154</v>
      </c>
      <c r="H9" s="120" t="s">
        <v>155</v>
      </c>
      <c r="I9" s="120" t="s">
        <v>156</v>
      </c>
      <c r="J9" s="120" t="s">
        <v>157</v>
      </c>
      <c r="K9" s="317"/>
      <c r="L9" s="317"/>
      <c r="M9" s="123"/>
      <c r="N9" s="318"/>
      <c r="O9" s="318"/>
    </row>
    <row r="10" spans="1:15" ht="21" x14ac:dyDescent="0.25">
      <c r="A10" s="151">
        <v>1</v>
      </c>
      <c r="B10" s="200" t="s">
        <v>509</v>
      </c>
      <c r="C10" s="200" t="s">
        <v>509</v>
      </c>
      <c r="D10" s="150" t="s">
        <v>521</v>
      </c>
      <c r="E10" s="200" t="s">
        <v>509</v>
      </c>
      <c r="F10" s="120" t="s">
        <v>772</v>
      </c>
      <c r="G10" s="148">
        <v>913440405</v>
      </c>
      <c r="H10" s="120" t="s">
        <v>235</v>
      </c>
      <c r="I10" s="120"/>
      <c r="J10" s="120"/>
      <c r="K10" s="273">
        <v>216</v>
      </c>
      <c r="L10" s="274">
        <v>869105000</v>
      </c>
      <c r="M10" s="155" t="s">
        <v>180</v>
      </c>
      <c r="N10" s="164" t="s">
        <v>73</v>
      </c>
      <c r="O10" s="120" t="s">
        <v>75</v>
      </c>
    </row>
    <row r="11" spans="1:15" x14ac:dyDescent="0.25">
      <c r="A11" s="151">
        <v>2</v>
      </c>
      <c r="B11" s="150" t="s">
        <v>510</v>
      </c>
      <c r="C11" s="150" t="s">
        <v>510</v>
      </c>
      <c r="D11" s="150" t="s">
        <v>522</v>
      </c>
      <c r="E11" s="150" t="s">
        <v>510</v>
      </c>
      <c r="F11" s="120" t="s">
        <v>773</v>
      </c>
      <c r="G11" s="148">
        <v>985179654</v>
      </c>
      <c r="H11" s="120"/>
      <c r="I11" s="120"/>
      <c r="J11" s="120" t="s">
        <v>235</v>
      </c>
      <c r="K11" s="273">
        <v>6</v>
      </c>
      <c r="L11" s="274">
        <v>13548500</v>
      </c>
      <c r="M11" s="155" t="s">
        <v>533</v>
      </c>
      <c r="N11" s="164" t="s">
        <v>504</v>
      </c>
      <c r="O11" s="120" t="s">
        <v>290</v>
      </c>
    </row>
    <row r="12" spans="1:15" x14ac:dyDescent="0.25">
      <c r="A12" s="151">
        <v>3</v>
      </c>
      <c r="B12" s="150" t="s">
        <v>511</v>
      </c>
      <c r="C12" s="150" t="s">
        <v>511</v>
      </c>
      <c r="D12" s="150" t="s">
        <v>523</v>
      </c>
      <c r="E12" s="150" t="s">
        <v>511</v>
      </c>
      <c r="F12" s="120" t="s">
        <v>774</v>
      </c>
      <c r="G12" s="120">
        <v>914243270</v>
      </c>
      <c r="H12" s="120"/>
      <c r="I12" s="120"/>
      <c r="J12" s="120" t="s">
        <v>235</v>
      </c>
      <c r="K12" s="273">
        <v>6</v>
      </c>
      <c r="L12" s="274">
        <v>14908200</v>
      </c>
      <c r="M12" s="155" t="s">
        <v>533</v>
      </c>
      <c r="N12" s="164" t="s">
        <v>64</v>
      </c>
      <c r="O12" s="120" t="s">
        <v>290</v>
      </c>
    </row>
    <row r="13" spans="1:15" x14ac:dyDescent="0.25">
      <c r="A13" s="151">
        <v>4</v>
      </c>
      <c r="B13" s="150" t="s">
        <v>512</v>
      </c>
      <c r="C13" s="150" t="s">
        <v>512</v>
      </c>
      <c r="D13" s="150" t="s">
        <v>524</v>
      </c>
      <c r="E13" s="150" t="s">
        <v>512</v>
      </c>
      <c r="F13" s="120" t="s">
        <v>775</v>
      </c>
      <c r="G13" s="120">
        <v>388491586</v>
      </c>
      <c r="H13" s="120"/>
      <c r="I13" s="120" t="s">
        <v>235</v>
      </c>
      <c r="J13" s="120"/>
      <c r="K13" s="273">
        <v>17</v>
      </c>
      <c r="L13" s="274">
        <v>45589700</v>
      </c>
      <c r="M13" s="155" t="s">
        <v>533</v>
      </c>
      <c r="N13" s="164" t="s">
        <v>64</v>
      </c>
      <c r="O13" s="120" t="s">
        <v>290</v>
      </c>
    </row>
    <row r="14" spans="1:15" x14ac:dyDescent="0.25">
      <c r="A14" s="151">
        <v>5</v>
      </c>
      <c r="B14" s="150" t="s">
        <v>513</v>
      </c>
      <c r="C14" s="150" t="s">
        <v>513</v>
      </c>
      <c r="D14" s="150" t="s">
        <v>525</v>
      </c>
      <c r="E14" s="150" t="s">
        <v>513</v>
      </c>
      <c r="F14" s="120" t="s">
        <v>776</v>
      </c>
      <c r="G14" s="148">
        <v>376780266</v>
      </c>
      <c r="H14" s="120"/>
      <c r="I14" s="120" t="s">
        <v>235</v>
      </c>
      <c r="J14" s="120"/>
      <c r="K14" s="273">
        <v>14</v>
      </c>
      <c r="L14" s="274">
        <v>31314200</v>
      </c>
      <c r="M14" s="155" t="s">
        <v>534</v>
      </c>
      <c r="N14" s="164" t="s">
        <v>184</v>
      </c>
      <c r="O14" s="120" t="s">
        <v>75</v>
      </c>
    </row>
    <row r="15" spans="1:15" x14ac:dyDescent="0.25">
      <c r="A15" s="151">
        <v>6</v>
      </c>
      <c r="B15" s="150" t="s">
        <v>514</v>
      </c>
      <c r="C15" s="150" t="s">
        <v>514</v>
      </c>
      <c r="D15" s="150" t="s">
        <v>526</v>
      </c>
      <c r="E15" s="150" t="s">
        <v>514</v>
      </c>
      <c r="F15" s="120" t="s">
        <v>777</v>
      </c>
      <c r="G15" s="148">
        <v>395002601</v>
      </c>
      <c r="H15" s="120"/>
      <c r="I15" s="120" t="s">
        <v>235</v>
      </c>
      <c r="J15" s="120"/>
      <c r="K15" s="273">
        <v>8</v>
      </c>
      <c r="L15" s="274">
        <v>22652700</v>
      </c>
      <c r="M15" s="155" t="s">
        <v>533</v>
      </c>
      <c r="N15" s="164" t="s">
        <v>184</v>
      </c>
      <c r="O15" s="120" t="s">
        <v>75</v>
      </c>
    </row>
    <row r="16" spans="1:15" x14ac:dyDescent="0.25">
      <c r="A16" s="151">
        <v>7</v>
      </c>
      <c r="B16" s="150" t="s">
        <v>515</v>
      </c>
      <c r="C16" s="150" t="s">
        <v>515</v>
      </c>
      <c r="D16" s="150" t="s">
        <v>527</v>
      </c>
      <c r="E16" s="150" t="s">
        <v>515</v>
      </c>
      <c r="F16" s="120" t="s">
        <v>778</v>
      </c>
      <c r="G16" s="148">
        <v>1267618861</v>
      </c>
      <c r="H16" s="120"/>
      <c r="I16" s="120" t="s">
        <v>235</v>
      </c>
      <c r="J16" s="120"/>
      <c r="K16" s="273">
        <v>15</v>
      </c>
      <c r="L16" s="274">
        <v>43839400</v>
      </c>
      <c r="M16" s="155" t="s">
        <v>533</v>
      </c>
      <c r="N16" s="164" t="s">
        <v>504</v>
      </c>
      <c r="O16" s="120" t="s">
        <v>290</v>
      </c>
    </row>
    <row r="17" spans="1:15" ht="32.25" customHeight="1" x14ac:dyDescent="0.25">
      <c r="A17" s="151">
        <v>8</v>
      </c>
      <c r="B17" s="150" t="s">
        <v>516</v>
      </c>
      <c r="C17" s="150" t="s">
        <v>516</v>
      </c>
      <c r="D17" s="150" t="s">
        <v>528</v>
      </c>
      <c r="E17" s="150" t="s">
        <v>516</v>
      </c>
      <c r="F17" s="120" t="s">
        <v>779</v>
      </c>
      <c r="G17" s="148">
        <v>966913946</v>
      </c>
      <c r="H17" s="120"/>
      <c r="I17" s="120" t="s">
        <v>235</v>
      </c>
      <c r="J17" s="120"/>
      <c r="K17" s="273">
        <v>3</v>
      </c>
      <c r="L17" s="274">
        <v>5222700</v>
      </c>
      <c r="M17" s="155" t="s">
        <v>533</v>
      </c>
      <c r="N17" s="164" t="s">
        <v>504</v>
      </c>
      <c r="O17" s="120" t="s">
        <v>290</v>
      </c>
    </row>
    <row r="18" spans="1:15" ht="32.25" customHeight="1" x14ac:dyDescent="0.25">
      <c r="A18" s="151">
        <v>9</v>
      </c>
      <c r="B18" s="150" t="s">
        <v>517</v>
      </c>
      <c r="C18" s="150" t="s">
        <v>517</v>
      </c>
      <c r="D18" s="150" t="s">
        <v>529</v>
      </c>
      <c r="E18" s="150" t="s">
        <v>517</v>
      </c>
      <c r="F18" s="120" t="s">
        <v>773</v>
      </c>
      <c r="G18" s="148">
        <v>985179654</v>
      </c>
      <c r="H18" s="120"/>
      <c r="I18" s="120"/>
      <c r="J18" s="120" t="s">
        <v>235</v>
      </c>
      <c r="K18" s="273">
        <v>5</v>
      </c>
      <c r="L18" s="274">
        <v>6675000</v>
      </c>
      <c r="M18" s="155" t="s">
        <v>534</v>
      </c>
      <c r="N18" s="164" t="s">
        <v>184</v>
      </c>
      <c r="O18" s="120" t="s">
        <v>75</v>
      </c>
    </row>
    <row r="19" spans="1:15" x14ac:dyDescent="0.25">
      <c r="A19" s="151">
        <v>10</v>
      </c>
      <c r="B19" s="150" t="s">
        <v>518</v>
      </c>
      <c r="C19" s="150" t="s">
        <v>518</v>
      </c>
      <c r="D19" s="150" t="s">
        <v>530</v>
      </c>
      <c r="E19" s="150" t="s">
        <v>518</v>
      </c>
      <c r="F19" s="120" t="s">
        <v>780</v>
      </c>
      <c r="G19" s="148">
        <v>342794278</v>
      </c>
      <c r="H19" s="120"/>
      <c r="I19" s="120" t="s">
        <v>235</v>
      </c>
      <c r="J19" s="120"/>
      <c r="K19" s="273">
        <v>7</v>
      </c>
      <c r="L19" s="274">
        <v>15473900</v>
      </c>
      <c r="M19" s="155" t="s">
        <v>534</v>
      </c>
      <c r="N19" s="164" t="s">
        <v>184</v>
      </c>
      <c r="O19" s="120" t="s">
        <v>75</v>
      </c>
    </row>
    <row r="20" spans="1:15" x14ac:dyDescent="0.25">
      <c r="A20" s="151">
        <v>11</v>
      </c>
      <c r="B20" s="150" t="s">
        <v>519</v>
      </c>
      <c r="C20" s="150" t="s">
        <v>519</v>
      </c>
      <c r="D20" s="150" t="s">
        <v>531</v>
      </c>
      <c r="E20" s="150" t="s">
        <v>519</v>
      </c>
      <c r="F20" s="120"/>
      <c r="G20" s="148"/>
      <c r="H20" s="120"/>
      <c r="I20" s="120"/>
      <c r="J20" s="120"/>
      <c r="K20" s="273"/>
      <c r="L20" s="274"/>
      <c r="M20" s="155" t="s">
        <v>535</v>
      </c>
      <c r="N20" s="164"/>
      <c r="O20" s="120"/>
    </row>
    <row r="21" spans="1:15" ht="43.5" customHeight="1" x14ac:dyDescent="0.25">
      <c r="A21" s="151">
        <v>12</v>
      </c>
      <c r="B21" s="150" t="s">
        <v>520</v>
      </c>
      <c r="C21" s="150" t="s">
        <v>520</v>
      </c>
      <c r="D21" s="150" t="s">
        <v>532</v>
      </c>
      <c r="E21" s="150" t="s">
        <v>520</v>
      </c>
      <c r="F21" s="120" t="s">
        <v>781</v>
      </c>
      <c r="G21" s="148">
        <v>374430436</v>
      </c>
      <c r="H21" s="120"/>
      <c r="I21" s="120" t="s">
        <v>235</v>
      </c>
      <c r="J21" s="120"/>
      <c r="K21" s="122">
        <v>4</v>
      </c>
      <c r="L21" s="239">
        <v>9764300</v>
      </c>
      <c r="M21" s="155" t="s">
        <v>534</v>
      </c>
      <c r="N21" s="164" t="s">
        <v>184</v>
      </c>
      <c r="O21" s="120" t="s">
        <v>75</v>
      </c>
    </row>
    <row r="22" spans="1:15" ht="22.5" customHeight="1" x14ac:dyDescent="0.25">
      <c r="A22" s="120"/>
      <c r="B22" s="131" t="s">
        <v>22</v>
      </c>
      <c r="C22" s="131"/>
      <c r="D22" s="131"/>
      <c r="E22" s="131"/>
      <c r="F22" s="131"/>
      <c r="G22" s="131"/>
      <c r="H22" s="131"/>
      <c r="I22" s="131"/>
      <c r="J22" s="131"/>
      <c r="K22" s="131">
        <f>SUM(K10:K21)</f>
        <v>301</v>
      </c>
      <c r="L22" s="240">
        <f>SUM(L10:L21)</f>
        <v>1078093600</v>
      </c>
      <c r="M22" s="131"/>
      <c r="N22" s="131"/>
      <c r="O22" s="131"/>
    </row>
    <row r="24" spans="1:15" x14ac:dyDescent="0.25">
      <c r="B24" s="132" t="s">
        <v>139</v>
      </c>
      <c r="D24" s="133"/>
      <c r="J24" s="134" t="s">
        <v>508</v>
      </c>
    </row>
    <row r="25" spans="1:15" x14ac:dyDescent="0.25">
      <c r="J25" s="319" t="s">
        <v>141</v>
      </c>
      <c r="K25" s="319"/>
      <c r="L25" s="319"/>
    </row>
    <row r="29" spans="1:15" x14ac:dyDescent="0.25">
      <c r="B29" s="119" t="s">
        <v>772</v>
      </c>
    </row>
    <row r="30" spans="1:15" x14ac:dyDescent="0.25">
      <c r="J30" s="119" t="s">
        <v>782</v>
      </c>
    </row>
  </sheetData>
  <mergeCells count="17">
    <mergeCell ref="O8:O9"/>
    <mergeCell ref="A4:O4"/>
    <mergeCell ref="A5:O5"/>
    <mergeCell ref="A7:A9"/>
    <mergeCell ref="B7:E7"/>
    <mergeCell ref="F7:J7"/>
    <mergeCell ref="K7:K9"/>
    <mergeCell ref="L7:L9"/>
    <mergeCell ref="M7:O7"/>
    <mergeCell ref="N8:N9"/>
    <mergeCell ref="B8:B9"/>
    <mergeCell ref="C8:C9"/>
    <mergeCell ref="J25:L25"/>
    <mergeCell ref="D8:D9"/>
    <mergeCell ref="E8:E9"/>
    <mergeCell ref="F8:G8"/>
    <mergeCell ref="H8:J8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4" workbookViewId="0">
      <selection activeCell="D11" sqref="D11"/>
    </sheetView>
  </sheetViews>
  <sheetFormatPr defaultColWidth="9.21875" defaultRowHeight="13.8" x14ac:dyDescent="0.25"/>
  <cols>
    <col min="1" max="1" width="5.21875" style="119" customWidth="1"/>
    <col min="2" max="2" width="12.77734375" style="119" customWidth="1"/>
    <col min="3" max="3" width="12.6640625" style="119" customWidth="1"/>
    <col min="4" max="4" width="34.6640625" style="119" customWidth="1"/>
    <col min="5" max="5" width="15.6640625" style="119" customWidth="1"/>
    <col min="6" max="6" width="16.88671875" style="119" customWidth="1"/>
    <col min="7" max="7" width="13.6640625" style="119" customWidth="1"/>
    <col min="8" max="8" width="6.44140625" style="119" customWidth="1"/>
    <col min="9" max="9" width="5.88671875" style="119" customWidth="1"/>
    <col min="10" max="10" width="7" style="119" customWidth="1"/>
    <col min="11" max="11" width="7.5546875" style="119" customWidth="1"/>
    <col min="12" max="12" width="16.33203125" style="267" customWidth="1"/>
    <col min="13" max="13" width="14.44140625" style="119" customWidth="1"/>
    <col min="14" max="14" width="13.109375" style="119" customWidth="1"/>
    <col min="15" max="15" width="6.21875" style="119" customWidth="1"/>
    <col min="16" max="16384" width="9.21875" style="119"/>
  </cols>
  <sheetData>
    <row r="1" spans="1:15" x14ac:dyDescent="0.25">
      <c r="A1" s="119" t="s">
        <v>143</v>
      </c>
    </row>
    <row r="2" spans="1:15" x14ac:dyDescent="0.25">
      <c r="A2" s="119" t="s">
        <v>144</v>
      </c>
    </row>
    <row r="3" spans="1:15" x14ac:dyDescent="0.25">
      <c r="A3" s="119" t="s">
        <v>162</v>
      </c>
    </row>
    <row r="4" spans="1:15" x14ac:dyDescent="0.25">
      <c r="A4" s="266" t="s">
        <v>146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</row>
    <row r="5" spans="1:15" ht="24" customHeight="1" x14ac:dyDescent="0.25">
      <c r="A5" s="266" t="s">
        <v>536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</row>
    <row r="6" spans="1:15" x14ac:dyDescent="0.25">
      <c r="M6" s="119" t="s">
        <v>145</v>
      </c>
    </row>
    <row r="7" spans="1:15" ht="15" customHeight="1" x14ac:dyDescent="0.25">
      <c r="A7" s="261" t="s">
        <v>147</v>
      </c>
      <c r="B7" s="263" t="s">
        <v>148</v>
      </c>
      <c r="C7" s="264"/>
      <c r="D7" s="264"/>
      <c r="E7" s="265"/>
      <c r="F7" s="263" t="s">
        <v>60</v>
      </c>
      <c r="G7" s="264"/>
      <c r="H7" s="264"/>
      <c r="I7" s="264"/>
      <c r="J7" s="265"/>
      <c r="K7" s="261" t="s">
        <v>149</v>
      </c>
      <c r="L7" s="268" t="s">
        <v>132</v>
      </c>
      <c r="M7" s="263" t="s">
        <v>3</v>
      </c>
      <c r="N7" s="264"/>
      <c r="O7" s="265"/>
    </row>
    <row r="8" spans="1:15" ht="15" customHeight="1" x14ac:dyDescent="0.25">
      <c r="A8" s="262"/>
      <c r="B8" s="120" t="s">
        <v>150</v>
      </c>
      <c r="C8" s="120" t="s">
        <v>133</v>
      </c>
      <c r="D8" s="120" t="s">
        <v>151</v>
      </c>
      <c r="E8" s="120" t="s">
        <v>2</v>
      </c>
      <c r="F8" s="263" t="s">
        <v>152</v>
      </c>
      <c r="G8" s="265"/>
      <c r="H8" s="263" t="s">
        <v>61</v>
      </c>
      <c r="I8" s="264"/>
      <c r="J8" s="265"/>
      <c r="K8" s="262"/>
      <c r="L8" s="269"/>
      <c r="M8" s="121" t="s">
        <v>5</v>
      </c>
      <c r="N8" s="120" t="s">
        <v>62</v>
      </c>
      <c r="O8" s="120" t="s">
        <v>153</v>
      </c>
    </row>
    <row r="9" spans="1:15" ht="41.4" x14ac:dyDescent="0.25">
      <c r="A9" s="122"/>
      <c r="B9" s="120"/>
      <c r="C9" s="120"/>
      <c r="D9" s="120"/>
      <c r="E9" s="120"/>
      <c r="F9" s="120" t="s">
        <v>63</v>
      </c>
      <c r="G9" s="120" t="s">
        <v>154</v>
      </c>
      <c r="H9" s="120" t="s">
        <v>155</v>
      </c>
      <c r="I9" s="120" t="s">
        <v>156</v>
      </c>
      <c r="J9" s="120" t="s">
        <v>157</v>
      </c>
      <c r="K9" s="122"/>
      <c r="L9" s="239"/>
      <c r="M9" s="123"/>
      <c r="N9" s="120"/>
      <c r="O9" s="120"/>
    </row>
    <row r="10" spans="1:15" x14ac:dyDescent="0.25">
      <c r="A10" s="151">
        <v>1</v>
      </c>
      <c r="B10" s="150" t="s">
        <v>538</v>
      </c>
      <c r="C10" s="150" t="s">
        <v>538</v>
      </c>
      <c r="D10" s="150" t="s">
        <v>981</v>
      </c>
      <c r="E10" s="150" t="s">
        <v>538</v>
      </c>
      <c r="F10" s="120" t="s">
        <v>961</v>
      </c>
      <c r="G10" s="148" t="s">
        <v>962</v>
      </c>
      <c r="H10" s="120"/>
      <c r="I10" s="120"/>
      <c r="J10" s="120"/>
      <c r="K10" s="122">
        <v>20</v>
      </c>
      <c r="L10" s="239">
        <v>91547100</v>
      </c>
      <c r="M10" s="155" t="s">
        <v>227</v>
      </c>
      <c r="N10" s="171" t="s">
        <v>64</v>
      </c>
      <c r="O10" s="120" t="s">
        <v>75</v>
      </c>
    </row>
    <row r="11" spans="1:15" x14ac:dyDescent="0.25">
      <c r="A11" s="151">
        <v>2</v>
      </c>
      <c r="B11" s="150" t="s">
        <v>539</v>
      </c>
      <c r="C11" s="150" t="s">
        <v>539</v>
      </c>
      <c r="D11" s="150" t="s">
        <v>548</v>
      </c>
      <c r="E11" s="150" t="s">
        <v>539</v>
      </c>
      <c r="F11" s="120" t="s">
        <v>963</v>
      </c>
      <c r="G11" s="148" t="s">
        <v>964</v>
      </c>
      <c r="H11" s="120" t="s">
        <v>235</v>
      </c>
      <c r="I11" s="120"/>
      <c r="J11" s="120"/>
      <c r="K11" s="122">
        <v>5</v>
      </c>
      <c r="L11" s="239">
        <v>10814400</v>
      </c>
      <c r="M11" s="155" t="s">
        <v>180</v>
      </c>
      <c r="N11" s="171" t="s">
        <v>64</v>
      </c>
      <c r="O11" s="120" t="s">
        <v>75</v>
      </c>
    </row>
    <row r="12" spans="1:15" x14ac:dyDescent="0.25">
      <c r="A12" s="151">
        <v>3</v>
      </c>
      <c r="B12" s="150" t="s">
        <v>540</v>
      </c>
      <c r="C12" s="150" t="s">
        <v>540</v>
      </c>
      <c r="D12" s="150" t="s">
        <v>556</v>
      </c>
      <c r="E12" s="150" t="s">
        <v>540</v>
      </c>
      <c r="F12" s="120" t="s">
        <v>965</v>
      </c>
      <c r="G12" s="148" t="s">
        <v>966</v>
      </c>
      <c r="H12" s="120"/>
      <c r="I12" s="120" t="s">
        <v>235</v>
      </c>
      <c r="J12" s="120"/>
      <c r="K12" s="122">
        <v>12</v>
      </c>
      <c r="L12" s="239">
        <v>30078400</v>
      </c>
      <c r="M12" s="155" t="s">
        <v>180</v>
      </c>
      <c r="N12" s="171" t="s">
        <v>64</v>
      </c>
      <c r="O12" s="120" t="s">
        <v>75</v>
      </c>
    </row>
    <row r="13" spans="1:15" x14ac:dyDescent="0.25">
      <c r="A13" s="151">
        <v>4</v>
      </c>
      <c r="B13" s="150" t="s">
        <v>541</v>
      </c>
      <c r="C13" s="150" t="s">
        <v>541</v>
      </c>
      <c r="D13" s="150" t="s">
        <v>549</v>
      </c>
      <c r="E13" s="150" t="s">
        <v>541</v>
      </c>
      <c r="F13" s="120" t="s">
        <v>967</v>
      </c>
      <c r="G13" s="148" t="s">
        <v>968</v>
      </c>
      <c r="H13" s="120" t="s">
        <v>235</v>
      </c>
      <c r="I13" s="120"/>
      <c r="J13" s="120"/>
      <c r="K13" s="122">
        <v>24</v>
      </c>
      <c r="L13" s="239">
        <v>54345600</v>
      </c>
      <c r="M13" s="155" t="s">
        <v>180</v>
      </c>
      <c r="N13" s="171" t="s">
        <v>64</v>
      </c>
      <c r="O13" s="120" t="s">
        <v>75</v>
      </c>
    </row>
    <row r="14" spans="1:15" x14ac:dyDescent="0.25">
      <c r="A14" s="151">
        <v>5</v>
      </c>
      <c r="B14" s="150" t="s">
        <v>542</v>
      </c>
      <c r="C14" s="150" t="s">
        <v>542</v>
      </c>
      <c r="D14" s="150" t="s">
        <v>550</v>
      </c>
      <c r="E14" s="150" t="s">
        <v>542</v>
      </c>
      <c r="F14" s="120" t="s">
        <v>969</v>
      </c>
      <c r="G14" s="148" t="s">
        <v>970</v>
      </c>
      <c r="H14" s="120" t="s">
        <v>235</v>
      </c>
      <c r="I14" s="120"/>
      <c r="J14" s="120"/>
      <c r="K14" s="122">
        <v>9</v>
      </c>
      <c r="L14" s="239">
        <v>20339800</v>
      </c>
      <c r="M14" s="155" t="s">
        <v>180</v>
      </c>
      <c r="N14" s="171" t="s">
        <v>64</v>
      </c>
      <c r="O14" s="120" t="s">
        <v>75</v>
      </c>
    </row>
    <row r="15" spans="1:15" x14ac:dyDescent="0.25">
      <c r="A15" s="151">
        <v>6</v>
      </c>
      <c r="B15" s="150" t="s">
        <v>543</v>
      </c>
      <c r="C15" s="150" t="s">
        <v>543</v>
      </c>
      <c r="D15" s="150" t="s">
        <v>551</v>
      </c>
      <c r="E15" s="150" t="s">
        <v>543</v>
      </c>
      <c r="F15" s="120" t="s">
        <v>971</v>
      </c>
      <c r="G15" s="148" t="s">
        <v>972</v>
      </c>
      <c r="H15" s="120" t="s">
        <v>235</v>
      </c>
      <c r="I15" s="120"/>
      <c r="J15" s="120"/>
      <c r="K15" s="122">
        <v>14</v>
      </c>
      <c r="L15" s="239">
        <v>36629600</v>
      </c>
      <c r="M15" s="155" t="s">
        <v>227</v>
      </c>
      <c r="N15" s="171" t="s">
        <v>64</v>
      </c>
      <c r="O15" s="120" t="s">
        <v>75</v>
      </c>
    </row>
    <row r="16" spans="1:15" x14ac:dyDescent="0.25">
      <c r="A16" s="151">
        <v>7</v>
      </c>
      <c r="B16" s="150" t="s">
        <v>544</v>
      </c>
      <c r="C16" s="150" t="s">
        <v>544</v>
      </c>
      <c r="D16" s="150" t="s">
        <v>552</v>
      </c>
      <c r="E16" s="150" t="s">
        <v>544</v>
      </c>
      <c r="F16" s="120" t="s">
        <v>973</v>
      </c>
      <c r="G16" s="148" t="s">
        <v>974</v>
      </c>
      <c r="H16" s="120" t="s">
        <v>235</v>
      </c>
      <c r="I16" s="120"/>
      <c r="J16" s="120"/>
      <c r="K16" s="122">
        <v>18</v>
      </c>
      <c r="L16" s="239">
        <v>49634200</v>
      </c>
      <c r="M16" s="155" t="s">
        <v>179</v>
      </c>
      <c r="N16" s="171" t="s">
        <v>64</v>
      </c>
      <c r="O16" s="120" t="s">
        <v>75</v>
      </c>
    </row>
    <row r="17" spans="1:15" ht="32.25" customHeight="1" x14ac:dyDescent="0.25">
      <c r="A17" s="151">
        <v>8</v>
      </c>
      <c r="B17" s="150" t="s">
        <v>545</v>
      </c>
      <c r="C17" s="150" t="s">
        <v>545</v>
      </c>
      <c r="D17" s="150" t="s">
        <v>553</v>
      </c>
      <c r="E17" s="150" t="s">
        <v>545</v>
      </c>
      <c r="F17" s="120" t="s">
        <v>975</v>
      </c>
      <c r="G17" s="148" t="s">
        <v>976</v>
      </c>
      <c r="H17" s="120" t="s">
        <v>235</v>
      </c>
      <c r="I17" s="120"/>
      <c r="J17" s="120"/>
      <c r="K17" s="122">
        <v>21</v>
      </c>
      <c r="L17" s="239">
        <v>56265300</v>
      </c>
      <c r="M17" s="155" t="s">
        <v>179</v>
      </c>
      <c r="N17" s="171" t="s">
        <v>64</v>
      </c>
      <c r="O17" s="120" t="s">
        <v>75</v>
      </c>
    </row>
    <row r="18" spans="1:15" ht="32.25" customHeight="1" x14ac:dyDescent="0.25">
      <c r="A18" s="151">
        <v>9</v>
      </c>
      <c r="B18" s="150" t="s">
        <v>546</v>
      </c>
      <c r="C18" s="150" t="s">
        <v>546</v>
      </c>
      <c r="D18" s="150" t="s">
        <v>554</v>
      </c>
      <c r="E18" s="150" t="s">
        <v>546</v>
      </c>
      <c r="F18" s="120" t="s">
        <v>977</v>
      </c>
      <c r="G18" s="148" t="s">
        <v>978</v>
      </c>
      <c r="H18" s="120" t="s">
        <v>235</v>
      </c>
      <c r="I18" s="120"/>
      <c r="J18" s="120"/>
      <c r="K18" s="122">
        <v>13</v>
      </c>
      <c r="L18" s="239">
        <v>42915700</v>
      </c>
      <c r="M18" s="155" t="s">
        <v>181</v>
      </c>
      <c r="N18" s="171" t="s">
        <v>64</v>
      </c>
      <c r="O18" s="120" t="s">
        <v>75</v>
      </c>
    </row>
    <row r="19" spans="1:15" x14ac:dyDescent="0.25">
      <c r="A19" s="151">
        <v>10</v>
      </c>
      <c r="B19" s="150" t="s">
        <v>547</v>
      </c>
      <c r="C19" s="150" t="s">
        <v>547</v>
      </c>
      <c r="D19" s="150" t="s">
        <v>555</v>
      </c>
      <c r="E19" s="150" t="s">
        <v>547</v>
      </c>
      <c r="F19" s="120" t="s">
        <v>979</v>
      </c>
      <c r="G19" s="148" t="s">
        <v>980</v>
      </c>
      <c r="H19" s="120" t="s">
        <v>235</v>
      </c>
      <c r="I19" s="120"/>
      <c r="J19" s="120"/>
      <c r="K19" s="122">
        <v>10</v>
      </c>
      <c r="L19" s="239">
        <v>29237200</v>
      </c>
      <c r="M19" s="155" t="s">
        <v>181</v>
      </c>
      <c r="N19" s="171" t="s">
        <v>64</v>
      </c>
      <c r="O19" s="120" t="s">
        <v>75</v>
      </c>
    </row>
    <row r="20" spans="1:15" ht="22.5" customHeight="1" x14ac:dyDescent="0.25">
      <c r="A20" s="120"/>
      <c r="B20" s="131" t="s">
        <v>22</v>
      </c>
      <c r="C20" s="131"/>
      <c r="D20" s="131"/>
      <c r="E20" s="131"/>
      <c r="F20" s="131"/>
      <c r="G20" s="131"/>
      <c r="H20" s="131"/>
      <c r="I20" s="131"/>
      <c r="J20" s="131"/>
      <c r="K20" s="131">
        <f>SUM(K10:K19)</f>
        <v>146</v>
      </c>
      <c r="L20" s="240">
        <f>SUM(L10:L19)</f>
        <v>421807300</v>
      </c>
      <c r="M20" s="131"/>
      <c r="N20" s="131"/>
      <c r="O20" s="131"/>
    </row>
    <row r="22" spans="1:15" x14ac:dyDescent="0.25">
      <c r="B22" s="132" t="s">
        <v>139</v>
      </c>
      <c r="D22" s="133"/>
      <c r="J22" s="134" t="s">
        <v>537</v>
      </c>
    </row>
    <row r="23" spans="1:15" ht="15" customHeight="1" x14ac:dyDescent="0.25">
      <c r="J23" s="132" t="s">
        <v>141</v>
      </c>
      <c r="K23" s="132"/>
      <c r="L23" s="13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K10" sqref="K10:L27"/>
    </sheetView>
  </sheetViews>
  <sheetFormatPr defaultColWidth="9.21875" defaultRowHeight="13.8" x14ac:dyDescent="0.25"/>
  <cols>
    <col min="1" max="1" width="5.21875" style="119" customWidth="1"/>
    <col min="2" max="2" width="12.77734375" style="119" customWidth="1"/>
    <col min="3" max="3" width="12.6640625" style="119" customWidth="1"/>
    <col min="4" max="4" width="21.33203125" style="119" customWidth="1"/>
    <col min="5" max="5" width="10.5546875" style="119" customWidth="1"/>
    <col min="6" max="6" width="18.44140625" style="119" customWidth="1"/>
    <col min="7" max="7" width="13.6640625" style="119" customWidth="1"/>
    <col min="8" max="8" width="6.44140625" style="119" customWidth="1"/>
    <col min="9" max="9" width="5.88671875" style="119" customWidth="1"/>
    <col min="10" max="10" width="7" style="119" customWidth="1"/>
    <col min="11" max="11" width="7.5546875" style="119" customWidth="1"/>
    <col min="12" max="12" width="15.88671875" style="119" customWidth="1"/>
    <col min="13" max="13" width="9.44140625" style="119" customWidth="1"/>
    <col min="14" max="14" width="7.5546875" style="119" customWidth="1"/>
    <col min="15" max="15" width="6.21875" style="119" customWidth="1"/>
    <col min="16" max="16384" width="9.21875" style="119"/>
  </cols>
  <sheetData>
    <row r="1" spans="1:15" x14ac:dyDescent="0.25">
      <c r="A1" s="119" t="s">
        <v>143</v>
      </c>
    </row>
    <row r="2" spans="1:15" x14ac:dyDescent="0.25">
      <c r="A2" s="119" t="s">
        <v>144</v>
      </c>
    </row>
    <row r="3" spans="1:15" x14ac:dyDescent="0.25">
      <c r="A3" s="11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417" t="s">
        <v>557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</row>
    <row r="6" spans="1:15" x14ac:dyDescent="0.25">
      <c r="M6" s="119" t="s">
        <v>145</v>
      </c>
    </row>
    <row r="7" spans="1:15" x14ac:dyDescent="0.25">
      <c r="A7" s="315" t="s">
        <v>147</v>
      </c>
      <c r="B7" s="312" t="s">
        <v>148</v>
      </c>
      <c r="C7" s="313"/>
      <c r="D7" s="313"/>
      <c r="E7" s="314"/>
      <c r="F7" s="312" t="s">
        <v>60</v>
      </c>
      <c r="G7" s="313"/>
      <c r="H7" s="313"/>
      <c r="I7" s="313"/>
      <c r="J7" s="314"/>
      <c r="K7" s="315" t="s">
        <v>149</v>
      </c>
      <c r="L7" s="315" t="s">
        <v>132</v>
      </c>
      <c r="M7" s="312" t="s">
        <v>3</v>
      </c>
      <c r="N7" s="313"/>
      <c r="O7" s="314"/>
    </row>
    <row r="8" spans="1:15" x14ac:dyDescent="0.25">
      <c r="A8" s="316"/>
      <c r="B8" s="318" t="s">
        <v>150</v>
      </c>
      <c r="C8" s="318" t="s">
        <v>133</v>
      </c>
      <c r="D8" s="318" t="s">
        <v>151</v>
      </c>
      <c r="E8" s="318" t="s">
        <v>2</v>
      </c>
      <c r="F8" s="312" t="s">
        <v>152</v>
      </c>
      <c r="G8" s="314"/>
      <c r="H8" s="312" t="s">
        <v>61</v>
      </c>
      <c r="I8" s="313"/>
      <c r="J8" s="314"/>
      <c r="K8" s="316"/>
      <c r="L8" s="316"/>
      <c r="M8" s="121" t="s">
        <v>5</v>
      </c>
      <c r="N8" s="318" t="s">
        <v>62</v>
      </c>
      <c r="O8" s="318" t="s">
        <v>153</v>
      </c>
    </row>
    <row r="9" spans="1:15" ht="41.4" x14ac:dyDescent="0.25">
      <c r="A9" s="317"/>
      <c r="B9" s="318"/>
      <c r="C9" s="318"/>
      <c r="D9" s="318"/>
      <c r="E9" s="318"/>
      <c r="F9" s="120" t="s">
        <v>63</v>
      </c>
      <c r="G9" s="120" t="s">
        <v>154</v>
      </c>
      <c r="H9" s="120" t="s">
        <v>155</v>
      </c>
      <c r="I9" s="120" t="s">
        <v>156</v>
      </c>
      <c r="J9" s="120" t="s">
        <v>157</v>
      </c>
      <c r="K9" s="317"/>
      <c r="L9" s="317"/>
      <c r="M9" s="123"/>
      <c r="N9" s="318"/>
      <c r="O9" s="318"/>
    </row>
    <row r="10" spans="1:15" ht="20.399999999999999" x14ac:dyDescent="0.25">
      <c r="A10" s="151">
        <v>1</v>
      </c>
      <c r="B10" s="150" t="s">
        <v>559</v>
      </c>
      <c r="C10" s="150" t="s">
        <v>559</v>
      </c>
      <c r="D10" s="152" t="s">
        <v>577</v>
      </c>
      <c r="E10" s="249" t="s">
        <v>559</v>
      </c>
      <c r="F10" s="250" t="s">
        <v>881</v>
      </c>
      <c r="G10" s="251" t="s">
        <v>882</v>
      </c>
      <c r="I10" s="251" t="s">
        <v>883</v>
      </c>
      <c r="J10" s="251"/>
      <c r="K10" s="270">
        <v>135</v>
      </c>
      <c r="L10" s="271">
        <v>445621100</v>
      </c>
      <c r="M10" s="252" t="s">
        <v>179</v>
      </c>
      <c r="N10" s="164" t="s">
        <v>64</v>
      </c>
      <c r="O10" s="253" t="s">
        <v>290</v>
      </c>
    </row>
    <row r="11" spans="1:15" ht="28.5" customHeight="1" x14ac:dyDescent="0.25">
      <c r="A11" s="151">
        <v>2</v>
      </c>
      <c r="B11" s="150" t="s">
        <v>560</v>
      </c>
      <c r="C11" s="150" t="s">
        <v>560</v>
      </c>
      <c r="D11" s="152" t="s">
        <v>578</v>
      </c>
      <c r="E11" s="249" t="s">
        <v>560</v>
      </c>
      <c r="F11" s="250" t="s">
        <v>884</v>
      </c>
      <c r="G11" s="251" t="s">
        <v>885</v>
      </c>
      <c r="H11" s="251"/>
      <c r="I11" s="251" t="s">
        <v>886</v>
      </c>
      <c r="J11" s="251" t="s">
        <v>887</v>
      </c>
      <c r="K11" s="270">
        <v>51</v>
      </c>
      <c r="L11" s="271">
        <v>155052200</v>
      </c>
      <c r="M11" s="252" t="s">
        <v>227</v>
      </c>
      <c r="N11" s="164" t="s">
        <v>64</v>
      </c>
      <c r="O11" s="253" t="s">
        <v>290</v>
      </c>
    </row>
    <row r="12" spans="1:15" ht="20.399999999999999" x14ac:dyDescent="0.25">
      <c r="A12" s="151">
        <v>3</v>
      </c>
      <c r="B12" s="150" t="s">
        <v>561</v>
      </c>
      <c r="C12" s="150" t="s">
        <v>561</v>
      </c>
      <c r="D12" s="152" t="s">
        <v>579</v>
      </c>
      <c r="E12" s="249" t="s">
        <v>561</v>
      </c>
      <c r="F12" s="250" t="s">
        <v>888</v>
      </c>
      <c r="G12" s="251" t="s">
        <v>889</v>
      </c>
      <c r="H12" s="251" t="s">
        <v>887</v>
      </c>
      <c r="I12" s="251"/>
      <c r="J12" s="251" t="s">
        <v>235</v>
      </c>
      <c r="K12" s="270">
        <v>159</v>
      </c>
      <c r="L12" s="271">
        <v>481457100</v>
      </c>
      <c r="M12" s="252" t="s">
        <v>227</v>
      </c>
      <c r="N12" s="164" t="s">
        <v>73</v>
      </c>
      <c r="O12" s="253" t="s">
        <v>186</v>
      </c>
    </row>
    <row r="13" spans="1:15" x14ac:dyDescent="0.25">
      <c r="A13" s="151">
        <v>4</v>
      </c>
      <c r="B13" s="150" t="s">
        <v>562</v>
      </c>
      <c r="C13" s="150" t="s">
        <v>562</v>
      </c>
      <c r="D13" s="152" t="s">
        <v>580</v>
      </c>
      <c r="E13" s="249" t="s">
        <v>562</v>
      </c>
      <c r="F13" s="250" t="s">
        <v>890</v>
      </c>
      <c r="G13" s="251">
        <v>914749833</v>
      </c>
      <c r="H13" s="251"/>
      <c r="I13" s="251"/>
      <c r="J13" s="251" t="s">
        <v>235</v>
      </c>
      <c r="K13" s="270">
        <v>24</v>
      </c>
      <c r="L13" s="271">
        <v>69653200</v>
      </c>
      <c r="M13" s="252" t="s">
        <v>181</v>
      </c>
      <c r="N13" s="164" t="s">
        <v>64</v>
      </c>
      <c r="O13" s="253" t="s">
        <v>290</v>
      </c>
    </row>
    <row r="14" spans="1:15" ht="20.399999999999999" x14ac:dyDescent="0.25">
      <c r="A14" s="151">
        <v>5</v>
      </c>
      <c r="B14" s="150" t="s">
        <v>563</v>
      </c>
      <c r="C14" s="150" t="s">
        <v>563</v>
      </c>
      <c r="D14" s="152" t="s">
        <v>581</v>
      </c>
      <c r="E14" s="249" t="s">
        <v>563</v>
      </c>
      <c r="F14" s="250" t="s">
        <v>891</v>
      </c>
      <c r="G14" s="251" t="s">
        <v>892</v>
      </c>
      <c r="H14" s="251"/>
      <c r="I14" s="251" t="s">
        <v>883</v>
      </c>
      <c r="J14" s="251"/>
      <c r="K14" s="270">
        <v>65</v>
      </c>
      <c r="L14" s="271">
        <v>199092900</v>
      </c>
      <c r="M14" s="252" t="s">
        <v>181</v>
      </c>
      <c r="N14" s="164" t="s">
        <v>64</v>
      </c>
      <c r="O14" s="253" t="s">
        <v>290</v>
      </c>
    </row>
    <row r="15" spans="1:15" ht="20.399999999999999" x14ac:dyDescent="0.25">
      <c r="A15" s="151">
        <v>6</v>
      </c>
      <c r="B15" s="150" t="s">
        <v>564</v>
      </c>
      <c r="C15" s="150" t="s">
        <v>564</v>
      </c>
      <c r="D15" s="152" t="s">
        <v>582</v>
      </c>
      <c r="E15" s="249" t="s">
        <v>564</v>
      </c>
      <c r="F15" s="250" t="s">
        <v>893</v>
      </c>
      <c r="G15" s="251" t="s">
        <v>894</v>
      </c>
      <c r="H15" s="251"/>
      <c r="I15" s="251" t="s">
        <v>883</v>
      </c>
      <c r="J15" s="251"/>
      <c r="K15" s="270">
        <v>107</v>
      </c>
      <c r="L15" s="271">
        <v>273709200</v>
      </c>
      <c r="M15" s="252" t="s">
        <v>179</v>
      </c>
      <c r="N15" s="164" t="s">
        <v>64</v>
      </c>
      <c r="O15" s="253" t="s">
        <v>290</v>
      </c>
    </row>
    <row r="16" spans="1:15" ht="20.399999999999999" x14ac:dyDescent="0.25">
      <c r="A16" s="151">
        <v>7</v>
      </c>
      <c r="B16" s="150" t="s">
        <v>565</v>
      </c>
      <c r="C16" s="150" t="s">
        <v>565</v>
      </c>
      <c r="D16" s="152" t="s">
        <v>583</v>
      </c>
      <c r="E16" s="249" t="s">
        <v>565</v>
      </c>
      <c r="F16" s="250" t="s">
        <v>895</v>
      </c>
      <c r="G16" s="251" t="s">
        <v>896</v>
      </c>
      <c r="H16" s="251"/>
      <c r="I16" s="251" t="s">
        <v>887</v>
      </c>
      <c r="J16" s="251" t="s">
        <v>235</v>
      </c>
      <c r="K16" s="270">
        <v>77</v>
      </c>
      <c r="L16" s="271">
        <v>195832900</v>
      </c>
      <c r="M16" s="252" t="s">
        <v>227</v>
      </c>
      <c r="N16" s="164" t="s">
        <v>64</v>
      </c>
      <c r="O16" s="253" t="s">
        <v>290</v>
      </c>
    </row>
    <row r="17" spans="1:15" ht="20.399999999999999" x14ac:dyDescent="0.25">
      <c r="A17" s="151">
        <v>8</v>
      </c>
      <c r="B17" s="150" t="s">
        <v>566</v>
      </c>
      <c r="C17" s="150" t="s">
        <v>566</v>
      </c>
      <c r="D17" s="152" t="s">
        <v>584</v>
      </c>
      <c r="E17" s="249" t="s">
        <v>566</v>
      </c>
      <c r="F17" s="250" t="s">
        <v>897</v>
      </c>
      <c r="G17" s="251" t="s">
        <v>898</v>
      </c>
      <c r="H17" s="251" t="s">
        <v>235</v>
      </c>
      <c r="I17" s="251" t="s">
        <v>887</v>
      </c>
      <c r="J17" s="251"/>
      <c r="K17" s="270">
        <v>113</v>
      </c>
      <c r="L17" s="271">
        <v>425496900</v>
      </c>
      <c r="M17" s="252" t="s">
        <v>181</v>
      </c>
      <c r="N17" s="164" t="s">
        <v>64</v>
      </c>
      <c r="O17" s="253" t="s">
        <v>290</v>
      </c>
    </row>
    <row r="18" spans="1:15" ht="20.399999999999999" x14ac:dyDescent="0.25">
      <c r="A18" s="151">
        <v>9</v>
      </c>
      <c r="B18" s="150" t="s">
        <v>567</v>
      </c>
      <c r="C18" s="150" t="s">
        <v>567</v>
      </c>
      <c r="D18" s="152" t="s">
        <v>585</v>
      </c>
      <c r="E18" s="249" t="s">
        <v>567</v>
      </c>
      <c r="F18" s="250" t="s">
        <v>899</v>
      </c>
      <c r="G18" s="251" t="s">
        <v>900</v>
      </c>
      <c r="H18" s="251" t="s">
        <v>235</v>
      </c>
      <c r="I18" s="251" t="s">
        <v>887</v>
      </c>
      <c r="J18" s="251"/>
      <c r="K18" s="270">
        <v>278</v>
      </c>
      <c r="L18" s="271">
        <v>1116975800</v>
      </c>
      <c r="M18" s="252" t="s">
        <v>180</v>
      </c>
      <c r="N18" s="164" t="s">
        <v>73</v>
      </c>
      <c r="O18" s="253" t="s">
        <v>186</v>
      </c>
    </row>
    <row r="19" spans="1:15" ht="20.399999999999999" x14ac:dyDescent="0.25">
      <c r="A19" s="151">
        <v>10</v>
      </c>
      <c r="B19" s="150" t="s">
        <v>568</v>
      </c>
      <c r="C19" s="150" t="s">
        <v>568</v>
      </c>
      <c r="D19" s="152" t="s">
        <v>586</v>
      </c>
      <c r="E19" s="249" t="s">
        <v>568</v>
      </c>
      <c r="F19" s="250" t="s">
        <v>901</v>
      </c>
      <c r="G19" s="251" t="s">
        <v>902</v>
      </c>
      <c r="H19" s="251"/>
      <c r="I19" s="251" t="s">
        <v>235</v>
      </c>
      <c r="J19" s="251" t="s">
        <v>887</v>
      </c>
      <c r="K19" s="270">
        <v>179</v>
      </c>
      <c r="L19" s="271">
        <v>606218800</v>
      </c>
      <c r="M19" s="252" t="s">
        <v>179</v>
      </c>
      <c r="N19" s="164" t="s">
        <v>73</v>
      </c>
      <c r="O19" s="253" t="s">
        <v>186</v>
      </c>
    </row>
    <row r="20" spans="1:15" ht="20.399999999999999" x14ac:dyDescent="0.25">
      <c r="A20" s="151">
        <v>11</v>
      </c>
      <c r="B20" s="150" t="s">
        <v>569</v>
      </c>
      <c r="C20" s="150" t="s">
        <v>569</v>
      </c>
      <c r="D20" s="152" t="s">
        <v>594</v>
      </c>
      <c r="E20" s="249" t="s">
        <v>569</v>
      </c>
      <c r="F20" s="250" t="s">
        <v>903</v>
      </c>
      <c r="G20" s="251" t="s">
        <v>904</v>
      </c>
      <c r="H20" s="251"/>
      <c r="I20" s="251" t="s">
        <v>887</v>
      </c>
      <c r="J20" s="251" t="s">
        <v>235</v>
      </c>
      <c r="K20" s="272">
        <v>155</v>
      </c>
      <c r="L20" s="271">
        <v>504209900</v>
      </c>
      <c r="M20" s="252" t="s">
        <v>180</v>
      </c>
      <c r="N20" s="164" t="s">
        <v>73</v>
      </c>
      <c r="O20" s="253" t="s">
        <v>186</v>
      </c>
    </row>
    <row r="21" spans="1:15" ht="20.399999999999999" x14ac:dyDescent="0.25">
      <c r="A21" s="151">
        <v>12</v>
      </c>
      <c r="B21" s="150" t="s">
        <v>570</v>
      </c>
      <c r="C21" s="150" t="s">
        <v>570</v>
      </c>
      <c r="D21" s="152" t="s">
        <v>587</v>
      </c>
      <c r="E21" s="249" t="s">
        <v>570</v>
      </c>
      <c r="F21" s="250" t="s">
        <v>905</v>
      </c>
      <c r="G21" s="251" t="s">
        <v>906</v>
      </c>
      <c r="H21" s="251"/>
      <c r="I21" s="251" t="s">
        <v>883</v>
      </c>
      <c r="J21" s="251"/>
      <c r="K21" s="272">
        <v>103</v>
      </c>
      <c r="L21" s="271">
        <v>329329600</v>
      </c>
      <c r="M21" s="252" t="s">
        <v>180</v>
      </c>
      <c r="N21" s="164" t="s">
        <v>64</v>
      </c>
      <c r="O21" s="253" t="s">
        <v>290</v>
      </c>
    </row>
    <row r="22" spans="1:15" ht="20.399999999999999" x14ac:dyDescent="0.25">
      <c r="A22" s="151">
        <v>13</v>
      </c>
      <c r="B22" s="150" t="s">
        <v>571</v>
      </c>
      <c r="C22" s="150" t="s">
        <v>571</v>
      </c>
      <c r="D22" s="152" t="s">
        <v>588</v>
      </c>
      <c r="E22" s="249" t="s">
        <v>571</v>
      </c>
      <c r="F22" s="250" t="s">
        <v>907</v>
      </c>
      <c r="G22" s="251" t="s">
        <v>908</v>
      </c>
      <c r="H22" s="251" t="s">
        <v>235</v>
      </c>
      <c r="I22" s="251" t="s">
        <v>887</v>
      </c>
      <c r="J22" s="251"/>
      <c r="K22" s="272">
        <v>191</v>
      </c>
      <c r="L22" s="271">
        <v>604632500</v>
      </c>
      <c r="M22" s="252" t="s">
        <v>179</v>
      </c>
      <c r="N22" s="164" t="s">
        <v>64</v>
      </c>
      <c r="O22" s="253" t="s">
        <v>290</v>
      </c>
    </row>
    <row r="23" spans="1:15" ht="20.399999999999999" x14ac:dyDescent="0.25">
      <c r="A23" s="151">
        <v>14</v>
      </c>
      <c r="B23" s="150" t="s">
        <v>572</v>
      </c>
      <c r="C23" s="150" t="s">
        <v>572</v>
      </c>
      <c r="D23" s="152" t="s">
        <v>589</v>
      </c>
      <c r="E23" s="249" t="s">
        <v>572</v>
      </c>
      <c r="F23" s="250" t="s">
        <v>909</v>
      </c>
      <c r="G23" s="251" t="s">
        <v>910</v>
      </c>
      <c r="H23" s="251"/>
      <c r="I23" s="251" t="s">
        <v>883</v>
      </c>
      <c r="J23" s="251"/>
      <c r="K23" s="272">
        <v>66</v>
      </c>
      <c r="L23" s="271">
        <v>190458000</v>
      </c>
      <c r="M23" s="252" t="s">
        <v>227</v>
      </c>
      <c r="N23" s="164" t="s">
        <v>64</v>
      </c>
      <c r="O23" s="253" t="s">
        <v>290</v>
      </c>
    </row>
    <row r="24" spans="1:15" ht="20.399999999999999" x14ac:dyDescent="0.25">
      <c r="A24" s="151">
        <v>15</v>
      </c>
      <c r="B24" s="150" t="s">
        <v>573</v>
      </c>
      <c r="C24" s="150" t="s">
        <v>573</v>
      </c>
      <c r="D24" s="152" t="s">
        <v>590</v>
      </c>
      <c r="E24" s="249" t="s">
        <v>573</v>
      </c>
      <c r="F24" s="250" t="s">
        <v>911</v>
      </c>
      <c r="G24" s="251" t="s">
        <v>912</v>
      </c>
      <c r="H24" s="251"/>
      <c r="I24" s="251" t="s">
        <v>883</v>
      </c>
      <c r="J24" s="251"/>
      <c r="K24" s="272">
        <v>124</v>
      </c>
      <c r="L24" s="271">
        <v>445989000</v>
      </c>
      <c r="M24" s="252" t="s">
        <v>180</v>
      </c>
      <c r="N24" s="164" t="s">
        <v>64</v>
      </c>
      <c r="O24" s="253" t="s">
        <v>290</v>
      </c>
    </row>
    <row r="25" spans="1:15" ht="20.399999999999999" x14ac:dyDescent="0.25">
      <c r="A25" s="151">
        <v>16</v>
      </c>
      <c r="B25" s="150" t="s">
        <v>574</v>
      </c>
      <c r="C25" s="150" t="s">
        <v>574</v>
      </c>
      <c r="D25" s="152" t="s">
        <v>591</v>
      </c>
      <c r="E25" s="249" t="s">
        <v>574</v>
      </c>
      <c r="F25" s="250" t="s">
        <v>913</v>
      </c>
      <c r="G25" s="251" t="s">
        <v>914</v>
      </c>
      <c r="H25" s="251" t="s">
        <v>887</v>
      </c>
      <c r="I25" s="251" t="s">
        <v>235</v>
      </c>
      <c r="J25" s="251"/>
      <c r="K25" s="272">
        <v>141</v>
      </c>
      <c r="L25" s="271">
        <v>439289600</v>
      </c>
      <c r="M25" s="252" t="s">
        <v>181</v>
      </c>
      <c r="N25" s="164" t="s">
        <v>64</v>
      </c>
      <c r="O25" s="253" t="s">
        <v>290</v>
      </c>
    </row>
    <row r="26" spans="1:15" ht="37.5" customHeight="1" x14ac:dyDescent="0.25">
      <c r="A26" s="151">
        <v>17</v>
      </c>
      <c r="B26" s="150" t="s">
        <v>575</v>
      </c>
      <c r="C26" s="150" t="s">
        <v>575</v>
      </c>
      <c r="D26" s="152" t="s">
        <v>592</v>
      </c>
      <c r="E26" s="249" t="s">
        <v>575</v>
      </c>
      <c r="F26" s="250" t="s">
        <v>915</v>
      </c>
      <c r="G26" s="251" t="s">
        <v>916</v>
      </c>
      <c r="H26" s="251" t="s">
        <v>235</v>
      </c>
      <c r="I26" s="251" t="s">
        <v>917</v>
      </c>
      <c r="J26" s="251" t="s">
        <v>887</v>
      </c>
      <c r="K26" s="272">
        <v>79</v>
      </c>
      <c r="L26" s="271">
        <v>260172100</v>
      </c>
      <c r="M26" s="252" t="s">
        <v>227</v>
      </c>
      <c r="N26" s="164" t="s">
        <v>64</v>
      </c>
      <c r="O26" s="253" t="s">
        <v>290</v>
      </c>
    </row>
    <row r="27" spans="1:15" ht="32.25" customHeight="1" x14ac:dyDescent="0.25">
      <c r="A27" s="151">
        <v>18</v>
      </c>
      <c r="B27" s="150" t="s">
        <v>576</v>
      </c>
      <c r="C27" s="150" t="s">
        <v>576</v>
      </c>
      <c r="D27" s="152" t="s">
        <v>593</v>
      </c>
      <c r="E27" s="249" t="s">
        <v>576</v>
      </c>
      <c r="F27" s="250" t="s">
        <v>918</v>
      </c>
      <c r="G27" s="251" t="s">
        <v>919</v>
      </c>
      <c r="H27" s="251"/>
      <c r="I27" s="251" t="s">
        <v>235</v>
      </c>
      <c r="J27" s="251" t="s">
        <v>887</v>
      </c>
      <c r="K27" s="272">
        <v>41</v>
      </c>
      <c r="L27" s="271">
        <v>130088300</v>
      </c>
      <c r="M27" s="252" t="s">
        <v>227</v>
      </c>
      <c r="N27" s="164" t="s">
        <v>64</v>
      </c>
      <c r="O27" s="253" t="s">
        <v>290</v>
      </c>
    </row>
    <row r="28" spans="1:15" ht="22.5" customHeight="1" x14ac:dyDescent="0.25">
      <c r="A28" s="120"/>
      <c r="B28" s="131" t="s">
        <v>22</v>
      </c>
      <c r="C28" s="131"/>
      <c r="D28" s="131"/>
      <c r="E28" s="254"/>
      <c r="F28" s="131"/>
      <c r="G28" s="131"/>
      <c r="H28" s="131"/>
      <c r="I28" s="131"/>
      <c r="J28" s="131"/>
      <c r="K28" s="131">
        <f>SUM(K10:K27)</f>
        <v>2088</v>
      </c>
      <c r="L28" s="255">
        <f>SUM(L10:L27)</f>
        <v>6873279100</v>
      </c>
      <c r="M28" s="131"/>
      <c r="N28" s="131"/>
      <c r="O28" s="131"/>
    </row>
    <row r="30" spans="1:15" x14ac:dyDescent="0.25">
      <c r="B30" s="132" t="s">
        <v>139</v>
      </c>
      <c r="D30" s="133"/>
      <c r="J30" s="134" t="s">
        <v>558</v>
      </c>
    </row>
    <row r="31" spans="1:15" x14ac:dyDescent="0.25">
      <c r="J31" s="319" t="s">
        <v>920</v>
      </c>
      <c r="K31" s="319"/>
      <c r="L31" s="319"/>
    </row>
    <row r="32" spans="1:15" x14ac:dyDescent="0.25">
      <c r="B32" s="119" t="s">
        <v>921</v>
      </c>
    </row>
    <row r="33" spans="11:11" x14ac:dyDescent="0.25">
      <c r="K33" s="119" t="s">
        <v>922</v>
      </c>
    </row>
  </sheetData>
  <mergeCells count="17">
    <mergeCell ref="O8:O9"/>
    <mergeCell ref="A4:O4"/>
    <mergeCell ref="A5:O5"/>
    <mergeCell ref="A7:A9"/>
    <mergeCell ref="B7:E7"/>
    <mergeCell ref="F7:J7"/>
    <mergeCell ref="K7:K9"/>
    <mergeCell ref="L7:L9"/>
    <mergeCell ref="M7:O7"/>
    <mergeCell ref="N8:N9"/>
    <mergeCell ref="B8:B9"/>
    <mergeCell ref="C8:C9"/>
    <mergeCell ref="J31:L31"/>
    <mergeCell ref="D8:D9"/>
    <mergeCell ref="E8:E9"/>
    <mergeCell ref="F8:G8"/>
    <mergeCell ref="H8:J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4" workbookViewId="0">
      <selection activeCell="F10" sqref="F10:J21"/>
    </sheetView>
  </sheetViews>
  <sheetFormatPr defaultColWidth="9.21875" defaultRowHeight="13.8" x14ac:dyDescent="0.25"/>
  <cols>
    <col min="1" max="1" width="5.21875" style="119" customWidth="1"/>
    <col min="2" max="2" width="12.77734375" style="119" customWidth="1"/>
    <col min="3" max="3" width="12.6640625" style="119" customWidth="1"/>
    <col min="4" max="4" width="21.33203125" style="119" customWidth="1"/>
    <col min="5" max="5" width="15.6640625" style="119" customWidth="1"/>
    <col min="6" max="6" width="16.88671875" style="119" customWidth="1"/>
    <col min="7" max="7" width="13.6640625" style="119" customWidth="1"/>
    <col min="8" max="8" width="6.44140625" style="119" customWidth="1"/>
    <col min="9" max="9" width="5.88671875" style="119" customWidth="1"/>
    <col min="10" max="10" width="7" style="119" customWidth="1"/>
    <col min="11" max="11" width="7.5546875" style="119" customWidth="1"/>
    <col min="12" max="12" width="12.77734375" style="119" customWidth="1"/>
    <col min="13" max="13" width="9.33203125" style="119" customWidth="1"/>
    <col min="14" max="14" width="13.109375" style="119" customWidth="1"/>
    <col min="15" max="15" width="6.21875" style="119" customWidth="1"/>
    <col min="16" max="16384" width="9.21875" style="119"/>
  </cols>
  <sheetData>
    <row r="1" spans="1:15" x14ac:dyDescent="0.25">
      <c r="A1" s="119" t="s">
        <v>143</v>
      </c>
    </row>
    <row r="2" spans="1:15" x14ac:dyDescent="0.25">
      <c r="A2" s="119" t="s">
        <v>144</v>
      </c>
    </row>
    <row r="3" spans="1:15" x14ac:dyDescent="0.25">
      <c r="A3" s="11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595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19" t="s">
        <v>145</v>
      </c>
    </row>
    <row r="7" spans="1:15" x14ac:dyDescent="0.25">
      <c r="A7" s="315" t="s">
        <v>147</v>
      </c>
      <c r="B7" s="312" t="s">
        <v>148</v>
      </c>
      <c r="C7" s="313"/>
      <c r="D7" s="313"/>
      <c r="E7" s="314"/>
      <c r="F7" s="312" t="s">
        <v>60</v>
      </c>
      <c r="G7" s="313"/>
      <c r="H7" s="313"/>
      <c r="I7" s="313"/>
      <c r="J7" s="314"/>
      <c r="K7" s="315" t="s">
        <v>149</v>
      </c>
      <c r="L7" s="315" t="s">
        <v>132</v>
      </c>
      <c r="M7" s="312" t="s">
        <v>3</v>
      </c>
      <c r="N7" s="313"/>
      <c r="O7" s="314"/>
    </row>
    <row r="8" spans="1:15" x14ac:dyDescent="0.25">
      <c r="A8" s="316"/>
      <c r="B8" s="318" t="s">
        <v>150</v>
      </c>
      <c r="C8" s="318" t="s">
        <v>133</v>
      </c>
      <c r="D8" s="318" t="s">
        <v>151</v>
      </c>
      <c r="E8" s="318" t="s">
        <v>2</v>
      </c>
      <c r="F8" s="312" t="s">
        <v>152</v>
      </c>
      <c r="G8" s="314"/>
      <c r="H8" s="312" t="s">
        <v>61</v>
      </c>
      <c r="I8" s="313"/>
      <c r="J8" s="314"/>
      <c r="K8" s="316"/>
      <c r="L8" s="316"/>
      <c r="M8" s="121" t="s">
        <v>5</v>
      </c>
      <c r="N8" s="318" t="s">
        <v>62</v>
      </c>
      <c r="O8" s="318" t="s">
        <v>153</v>
      </c>
    </row>
    <row r="9" spans="1:15" ht="41.4" x14ac:dyDescent="0.25">
      <c r="A9" s="317"/>
      <c r="B9" s="318"/>
      <c r="C9" s="318"/>
      <c r="D9" s="318"/>
      <c r="E9" s="318"/>
      <c r="F9" s="120" t="s">
        <v>63</v>
      </c>
      <c r="G9" s="120" t="s">
        <v>154</v>
      </c>
      <c r="H9" s="120" t="s">
        <v>155</v>
      </c>
      <c r="I9" s="120" t="s">
        <v>156</v>
      </c>
      <c r="J9" s="120" t="s">
        <v>157</v>
      </c>
      <c r="K9" s="317"/>
      <c r="L9" s="317"/>
      <c r="M9" s="123"/>
      <c r="N9" s="318"/>
      <c r="O9" s="318"/>
    </row>
    <row r="10" spans="1:15" ht="41.4" x14ac:dyDescent="0.25">
      <c r="A10" s="151">
        <v>1</v>
      </c>
      <c r="B10" s="150" t="s">
        <v>597</v>
      </c>
      <c r="C10" s="150" t="s">
        <v>597</v>
      </c>
      <c r="D10" s="152" t="s">
        <v>608</v>
      </c>
      <c r="E10" s="150" t="s">
        <v>597</v>
      </c>
      <c r="F10" s="129" t="s">
        <v>1021</v>
      </c>
      <c r="G10" s="276" t="s">
        <v>1022</v>
      </c>
      <c r="H10" s="120" t="s">
        <v>887</v>
      </c>
      <c r="I10" s="120"/>
      <c r="J10" s="120" t="s">
        <v>886</v>
      </c>
      <c r="K10" s="273">
        <v>52</v>
      </c>
      <c r="L10" s="275">
        <v>160543300</v>
      </c>
      <c r="M10" s="201" t="s">
        <v>227</v>
      </c>
      <c r="N10" s="164" t="s">
        <v>73</v>
      </c>
      <c r="O10" s="120" t="s">
        <v>75</v>
      </c>
    </row>
    <row r="11" spans="1:15" ht="27.6" x14ac:dyDescent="0.25">
      <c r="A11" s="207">
        <v>2</v>
      </c>
      <c r="B11" s="208" t="s">
        <v>606</v>
      </c>
      <c r="C11" s="208" t="s">
        <v>606</v>
      </c>
      <c r="D11" s="150" t="s">
        <v>612</v>
      </c>
      <c r="E11" s="208" t="s">
        <v>606</v>
      </c>
      <c r="F11" s="129" t="s">
        <v>1023</v>
      </c>
      <c r="G11" s="276" t="s">
        <v>1024</v>
      </c>
      <c r="H11" s="120" t="s">
        <v>883</v>
      </c>
      <c r="I11" s="120"/>
      <c r="J11" s="120"/>
      <c r="K11" s="273">
        <v>188</v>
      </c>
      <c r="L11" s="275">
        <v>597288300</v>
      </c>
      <c r="M11" s="210" t="s">
        <v>226</v>
      </c>
      <c r="N11" s="170" t="s">
        <v>614</v>
      </c>
      <c r="O11" s="120" t="s">
        <v>186</v>
      </c>
    </row>
    <row r="12" spans="1:15" x14ac:dyDescent="0.25">
      <c r="A12" s="151">
        <v>3</v>
      </c>
      <c r="B12" s="150" t="s">
        <v>598</v>
      </c>
      <c r="C12" s="150" t="s">
        <v>598</v>
      </c>
      <c r="D12" s="150" t="s">
        <v>156</v>
      </c>
      <c r="E12" s="150" t="s">
        <v>598</v>
      </c>
      <c r="F12" s="129" t="s">
        <v>1025</v>
      </c>
      <c r="G12" s="277" t="s">
        <v>1026</v>
      </c>
      <c r="H12" s="120"/>
      <c r="I12" s="120"/>
      <c r="J12" s="120" t="s">
        <v>235</v>
      </c>
      <c r="K12" s="273">
        <v>39</v>
      </c>
      <c r="L12" s="275">
        <v>117509200</v>
      </c>
      <c r="M12" s="201" t="s">
        <v>227</v>
      </c>
      <c r="N12" s="164" t="s">
        <v>73</v>
      </c>
      <c r="O12" s="120" t="s">
        <v>75</v>
      </c>
    </row>
    <row r="13" spans="1:15" x14ac:dyDescent="0.25">
      <c r="A13" s="151">
        <v>4</v>
      </c>
      <c r="B13" s="150" t="s">
        <v>599</v>
      </c>
      <c r="C13" s="150" t="s">
        <v>599</v>
      </c>
      <c r="D13" s="150" t="s">
        <v>156</v>
      </c>
      <c r="E13" s="150" t="s">
        <v>599</v>
      </c>
      <c r="F13" s="129" t="s">
        <v>1027</v>
      </c>
      <c r="G13" s="277" t="s">
        <v>1028</v>
      </c>
      <c r="H13" s="120"/>
      <c r="I13" s="120" t="s">
        <v>235</v>
      </c>
      <c r="J13" s="120"/>
      <c r="K13" s="273">
        <v>66</v>
      </c>
      <c r="L13" s="275">
        <v>215172900</v>
      </c>
      <c r="M13" s="201" t="s">
        <v>180</v>
      </c>
      <c r="N13" s="164" t="s">
        <v>73</v>
      </c>
      <c r="O13" s="120" t="s">
        <v>75</v>
      </c>
    </row>
    <row r="14" spans="1:15" x14ac:dyDescent="0.25">
      <c r="A14" s="151">
        <v>5</v>
      </c>
      <c r="B14" s="150" t="s">
        <v>600</v>
      </c>
      <c r="C14" s="150" t="s">
        <v>600</v>
      </c>
      <c r="D14" s="150" t="s">
        <v>156</v>
      </c>
      <c r="E14" s="150" t="s">
        <v>600</v>
      </c>
      <c r="F14" s="129" t="s">
        <v>1029</v>
      </c>
      <c r="G14" s="277" t="s">
        <v>1030</v>
      </c>
      <c r="H14" s="120"/>
      <c r="I14" s="120" t="s">
        <v>235</v>
      </c>
      <c r="J14" s="120"/>
      <c r="K14" s="273">
        <v>149</v>
      </c>
      <c r="L14" s="275">
        <v>555873900</v>
      </c>
      <c r="M14" s="201" t="s">
        <v>179</v>
      </c>
      <c r="N14" s="164" t="s">
        <v>378</v>
      </c>
      <c r="O14" s="120" t="s">
        <v>75</v>
      </c>
    </row>
    <row r="15" spans="1:15" ht="27.6" x14ac:dyDescent="0.25">
      <c r="A15" s="151">
        <v>6</v>
      </c>
      <c r="B15" s="150" t="s">
        <v>601</v>
      </c>
      <c r="C15" s="150" t="s">
        <v>601</v>
      </c>
      <c r="D15" s="152" t="s">
        <v>609</v>
      </c>
      <c r="E15" s="150" t="s">
        <v>601</v>
      </c>
      <c r="F15" s="129" t="s">
        <v>1031</v>
      </c>
      <c r="G15" s="277" t="s">
        <v>1032</v>
      </c>
      <c r="H15" s="120" t="s">
        <v>886</v>
      </c>
      <c r="I15" s="120" t="s">
        <v>887</v>
      </c>
      <c r="J15" s="120"/>
      <c r="K15" s="273">
        <v>223</v>
      </c>
      <c r="L15" s="275">
        <v>700683100</v>
      </c>
      <c r="M15" s="201" t="s">
        <v>226</v>
      </c>
      <c r="N15" s="164" t="s">
        <v>614</v>
      </c>
      <c r="O15" s="120" t="s">
        <v>75</v>
      </c>
    </row>
    <row r="16" spans="1:15" ht="27.6" x14ac:dyDescent="0.25">
      <c r="A16" s="151">
        <v>7</v>
      </c>
      <c r="B16" s="150" t="s">
        <v>602</v>
      </c>
      <c r="C16" s="150" t="s">
        <v>602</v>
      </c>
      <c r="D16" s="150" t="s">
        <v>156</v>
      </c>
      <c r="E16" s="150" t="s">
        <v>602</v>
      </c>
      <c r="F16" s="129" t="s">
        <v>1033</v>
      </c>
      <c r="G16" s="277" t="s">
        <v>1034</v>
      </c>
      <c r="H16" s="120" t="s">
        <v>235</v>
      </c>
      <c r="I16" s="120"/>
      <c r="J16" s="120"/>
      <c r="K16" s="273">
        <v>55</v>
      </c>
      <c r="L16" s="275">
        <v>200272400</v>
      </c>
      <c r="M16" s="201" t="s">
        <v>179</v>
      </c>
      <c r="N16" s="164" t="s">
        <v>73</v>
      </c>
      <c r="O16" s="120" t="s">
        <v>75</v>
      </c>
    </row>
    <row r="17" spans="1:15" ht="27.6" x14ac:dyDescent="0.25">
      <c r="A17" s="151">
        <v>8</v>
      </c>
      <c r="B17" s="150" t="s">
        <v>603</v>
      </c>
      <c r="C17" s="150" t="s">
        <v>603</v>
      </c>
      <c r="D17" s="150" t="s">
        <v>156</v>
      </c>
      <c r="E17" s="150" t="s">
        <v>603</v>
      </c>
      <c r="F17" s="129" t="s">
        <v>1035</v>
      </c>
      <c r="G17" s="277" t="s">
        <v>1036</v>
      </c>
      <c r="H17" s="120"/>
      <c r="I17" s="120" t="s">
        <v>235</v>
      </c>
      <c r="J17" s="120"/>
      <c r="K17" s="273">
        <v>34</v>
      </c>
      <c r="L17" s="275">
        <v>95655700</v>
      </c>
      <c r="M17" s="201" t="s">
        <v>180</v>
      </c>
      <c r="N17" s="164" t="s">
        <v>73</v>
      </c>
      <c r="O17" s="120" t="s">
        <v>75</v>
      </c>
    </row>
    <row r="18" spans="1:15" ht="27.6" x14ac:dyDescent="0.25">
      <c r="A18" s="418">
        <v>9</v>
      </c>
      <c r="B18" s="420" t="s">
        <v>607</v>
      </c>
      <c r="C18" s="420" t="s">
        <v>607</v>
      </c>
      <c r="D18" s="150" t="s">
        <v>610</v>
      </c>
      <c r="E18" s="209" t="s">
        <v>613</v>
      </c>
      <c r="F18" s="129" t="s">
        <v>1037</v>
      </c>
      <c r="G18" s="276" t="s">
        <v>1038</v>
      </c>
      <c r="H18" s="120"/>
      <c r="I18" s="120" t="s">
        <v>887</v>
      </c>
      <c r="J18" s="120" t="s">
        <v>886</v>
      </c>
      <c r="K18" s="424">
        <v>93</v>
      </c>
      <c r="L18" s="425">
        <v>321275900</v>
      </c>
      <c r="M18" s="422" t="s">
        <v>179</v>
      </c>
      <c r="N18" s="164" t="s">
        <v>64</v>
      </c>
      <c r="O18" s="120" t="s">
        <v>290</v>
      </c>
    </row>
    <row r="19" spans="1:15" ht="27.6" x14ac:dyDescent="0.25">
      <c r="A19" s="419"/>
      <c r="B19" s="421"/>
      <c r="C19" s="421"/>
      <c r="D19" s="150" t="s">
        <v>611</v>
      </c>
      <c r="E19" s="209" t="s">
        <v>613</v>
      </c>
      <c r="F19" s="129" t="s">
        <v>1037</v>
      </c>
      <c r="G19" s="276" t="s">
        <v>1038</v>
      </c>
      <c r="H19" s="120"/>
      <c r="I19" s="120" t="s">
        <v>887</v>
      </c>
      <c r="J19" s="120" t="s">
        <v>886</v>
      </c>
      <c r="K19" s="424"/>
      <c r="L19" s="425"/>
      <c r="M19" s="423"/>
      <c r="N19" s="164" t="s">
        <v>614</v>
      </c>
      <c r="O19" s="120" t="s">
        <v>75</v>
      </c>
    </row>
    <row r="20" spans="1:15" ht="27.6" x14ac:dyDescent="0.25">
      <c r="A20" s="151">
        <v>10</v>
      </c>
      <c r="B20" s="150" t="s">
        <v>604</v>
      </c>
      <c r="C20" s="150" t="s">
        <v>604</v>
      </c>
      <c r="D20" s="150" t="s">
        <v>174</v>
      </c>
      <c r="E20" s="150" t="s">
        <v>604</v>
      </c>
      <c r="F20" s="129" t="s">
        <v>1033</v>
      </c>
      <c r="G20" s="277" t="s">
        <v>1034</v>
      </c>
      <c r="H20" s="120" t="s">
        <v>235</v>
      </c>
      <c r="I20" s="120"/>
      <c r="J20" s="120"/>
      <c r="K20" s="273">
        <v>129</v>
      </c>
      <c r="L20" s="275">
        <v>424945400</v>
      </c>
      <c r="M20" s="201" t="s">
        <v>181</v>
      </c>
      <c r="N20" s="164" t="s">
        <v>614</v>
      </c>
      <c r="O20" s="120" t="s">
        <v>75</v>
      </c>
    </row>
    <row r="21" spans="1:15" x14ac:dyDescent="0.25">
      <c r="A21" s="151">
        <v>11</v>
      </c>
      <c r="B21" s="150" t="s">
        <v>605</v>
      </c>
      <c r="C21" s="150" t="s">
        <v>605</v>
      </c>
      <c r="D21" s="150" t="s">
        <v>156</v>
      </c>
      <c r="E21" s="150" t="s">
        <v>605</v>
      </c>
      <c r="F21" s="129" t="s">
        <v>1039</v>
      </c>
      <c r="G21" s="277" t="s">
        <v>1040</v>
      </c>
      <c r="H21" s="120"/>
      <c r="I21" s="120" t="s">
        <v>235</v>
      </c>
      <c r="J21" s="120"/>
      <c r="K21" s="273">
        <v>48</v>
      </c>
      <c r="L21" s="275">
        <v>117396200</v>
      </c>
      <c r="M21" s="201" t="s">
        <v>227</v>
      </c>
      <c r="N21" s="164" t="s">
        <v>73</v>
      </c>
      <c r="O21" s="120" t="s">
        <v>75</v>
      </c>
    </row>
    <row r="22" spans="1:15" ht="22.5" customHeight="1" x14ac:dyDescent="0.25">
      <c r="A22" s="120"/>
      <c r="B22" s="131" t="s">
        <v>22</v>
      </c>
      <c r="C22" s="131"/>
      <c r="D22" s="131"/>
      <c r="E22" s="131"/>
      <c r="F22" s="131"/>
      <c r="G22" s="131"/>
      <c r="H22" s="131"/>
      <c r="I22" s="131"/>
      <c r="J22" s="131"/>
      <c r="K22" s="131">
        <f>SUM(K10:K21)</f>
        <v>1076</v>
      </c>
      <c r="L22" s="131">
        <f>SUM(L10:L21)</f>
        <v>3506616300</v>
      </c>
      <c r="M22" s="131"/>
      <c r="N22" s="131"/>
      <c r="O22" s="131"/>
    </row>
    <row r="24" spans="1:15" x14ac:dyDescent="0.25">
      <c r="B24" s="132" t="s">
        <v>139</v>
      </c>
      <c r="D24" s="133"/>
      <c r="J24" s="134" t="s">
        <v>596</v>
      </c>
    </row>
    <row r="25" spans="1:15" x14ac:dyDescent="0.25">
      <c r="J25" s="319" t="s">
        <v>141</v>
      </c>
      <c r="K25" s="319"/>
      <c r="L25" s="319"/>
    </row>
  </sheetData>
  <mergeCells count="23">
    <mergeCell ref="M18:M19"/>
    <mergeCell ref="J25:L25"/>
    <mergeCell ref="N8:N9"/>
    <mergeCell ref="O8:O9"/>
    <mergeCell ref="L7:L9"/>
    <mergeCell ref="H8:J8"/>
    <mergeCell ref="K18:K19"/>
    <mergeCell ref="L18:L19"/>
    <mergeCell ref="F8:G8"/>
    <mergeCell ref="K7:K9"/>
    <mergeCell ref="B8:B9"/>
    <mergeCell ref="A4:O4"/>
    <mergeCell ref="A5:O5"/>
    <mergeCell ref="A7:A9"/>
    <mergeCell ref="B7:E7"/>
    <mergeCell ref="F7:J7"/>
    <mergeCell ref="M7:O7"/>
    <mergeCell ref="A18:A19"/>
    <mergeCell ref="B18:B19"/>
    <mergeCell ref="C18:C19"/>
    <mergeCell ref="D8:D9"/>
    <mergeCell ref="E8:E9"/>
    <mergeCell ref="C8:C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4" workbookViewId="0">
      <selection activeCell="L20" sqref="L20"/>
    </sheetView>
  </sheetViews>
  <sheetFormatPr defaultColWidth="9.21875" defaultRowHeight="13.8" x14ac:dyDescent="0.25"/>
  <cols>
    <col min="1" max="1" width="5.21875" style="119" customWidth="1"/>
    <col min="2" max="2" width="12.77734375" style="119" customWidth="1"/>
    <col min="3" max="3" width="12.6640625" style="119" customWidth="1"/>
    <col min="4" max="4" width="21.33203125" style="119" customWidth="1"/>
    <col min="5" max="5" width="15.6640625" style="119" customWidth="1"/>
    <col min="6" max="6" width="16.88671875" style="119" customWidth="1"/>
    <col min="7" max="7" width="13.6640625" style="119" customWidth="1"/>
    <col min="8" max="8" width="6.44140625" style="119" customWidth="1"/>
    <col min="9" max="9" width="5.88671875" style="119" customWidth="1"/>
    <col min="10" max="10" width="7" style="119" customWidth="1"/>
    <col min="11" max="11" width="7.5546875" style="119" customWidth="1"/>
    <col min="12" max="12" width="12.77734375" style="119" customWidth="1"/>
    <col min="13" max="13" width="9.33203125" style="119" customWidth="1"/>
    <col min="14" max="14" width="13.109375" style="119" customWidth="1"/>
    <col min="15" max="15" width="6.21875" style="119" customWidth="1"/>
    <col min="16" max="16384" width="9.21875" style="119"/>
  </cols>
  <sheetData>
    <row r="1" spans="1:15" x14ac:dyDescent="0.25">
      <c r="A1" s="119" t="s">
        <v>143</v>
      </c>
    </row>
    <row r="2" spans="1:15" x14ac:dyDescent="0.25">
      <c r="A2" s="119" t="s">
        <v>144</v>
      </c>
    </row>
    <row r="3" spans="1:15" x14ac:dyDescent="0.25">
      <c r="A3" s="11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615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19" t="s">
        <v>145</v>
      </c>
    </row>
    <row r="7" spans="1:15" x14ac:dyDescent="0.25">
      <c r="A7" s="315" t="s">
        <v>147</v>
      </c>
      <c r="B7" s="312" t="s">
        <v>148</v>
      </c>
      <c r="C7" s="313"/>
      <c r="D7" s="313"/>
      <c r="E7" s="314"/>
      <c r="F7" s="312" t="s">
        <v>60</v>
      </c>
      <c r="G7" s="313"/>
      <c r="H7" s="313"/>
      <c r="I7" s="313"/>
      <c r="J7" s="314"/>
      <c r="K7" s="315" t="s">
        <v>149</v>
      </c>
      <c r="L7" s="315" t="s">
        <v>132</v>
      </c>
      <c r="M7" s="312" t="s">
        <v>3</v>
      </c>
      <c r="N7" s="313"/>
      <c r="O7" s="314"/>
    </row>
    <row r="8" spans="1:15" x14ac:dyDescent="0.25">
      <c r="A8" s="316"/>
      <c r="B8" s="318" t="s">
        <v>150</v>
      </c>
      <c r="C8" s="318" t="s">
        <v>133</v>
      </c>
      <c r="D8" s="318" t="s">
        <v>151</v>
      </c>
      <c r="E8" s="318" t="s">
        <v>2</v>
      </c>
      <c r="F8" s="312" t="s">
        <v>152</v>
      </c>
      <c r="G8" s="314"/>
      <c r="H8" s="312" t="s">
        <v>61</v>
      </c>
      <c r="I8" s="313"/>
      <c r="J8" s="314"/>
      <c r="K8" s="316"/>
      <c r="L8" s="316"/>
      <c r="M8" s="121" t="s">
        <v>5</v>
      </c>
      <c r="N8" s="318" t="s">
        <v>62</v>
      </c>
      <c r="O8" s="318" t="s">
        <v>153</v>
      </c>
    </row>
    <row r="9" spans="1:15" ht="41.4" x14ac:dyDescent="0.25">
      <c r="A9" s="317"/>
      <c r="B9" s="318"/>
      <c r="C9" s="318"/>
      <c r="D9" s="318"/>
      <c r="E9" s="318"/>
      <c r="F9" s="120" t="s">
        <v>63</v>
      </c>
      <c r="G9" s="120" t="s">
        <v>154</v>
      </c>
      <c r="H9" s="120" t="s">
        <v>155</v>
      </c>
      <c r="I9" s="120" t="s">
        <v>156</v>
      </c>
      <c r="J9" s="120" t="s">
        <v>157</v>
      </c>
      <c r="K9" s="317"/>
      <c r="L9" s="317"/>
      <c r="M9" s="123"/>
      <c r="N9" s="318"/>
      <c r="O9" s="318"/>
    </row>
    <row r="10" spans="1:15" x14ac:dyDescent="0.25">
      <c r="A10" s="151">
        <v>1</v>
      </c>
      <c r="B10" s="150" t="s">
        <v>617</v>
      </c>
      <c r="C10" s="150" t="s">
        <v>617</v>
      </c>
      <c r="D10" s="152" t="s">
        <v>608</v>
      </c>
      <c r="E10" s="150" t="s">
        <v>617</v>
      </c>
      <c r="F10" s="120" t="s">
        <v>1015</v>
      </c>
      <c r="G10" s="120"/>
      <c r="H10" s="120" t="s">
        <v>235</v>
      </c>
      <c r="I10" s="120"/>
      <c r="J10" s="120"/>
      <c r="K10" s="273">
        <v>42</v>
      </c>
      <c r="L10" s="275">
        <v>178438500</v>
      </c>
      <c r="M10" s="155" t="s">
        <v>227</v>
      </c>
      <c r="N10" s="164" t="s">
        <v>64</v>
      </c>
      <c r="O10" s="120" t="s">
        <v>75</v>
      </c>
    </row>
    <row r="11" spans="1:15" x14ac:dyDescent="0.25">
      <c r="A11" s="151">
        <v>2</v>
      </c>
      <c r="B11" s="150" t="s">
        <v>618</v>
      </c>
      <c r="C11" s="150" t="s">
        <v>618</v>
      </c>
      <c r="D11" s="150"/>
      <c r="E11" s="150" t="s">
        <v>618</v>
      </c>
      <c r="F11" s="120" t="s">
        <v>1016</v>
      </c>
      <c r="G11" s="120"/>
      <c r="H11" s="120" t="s">
        <v>235</v>
      </c>
      <c r="I11" s="120"/>
      <c r="J11" s="120"/>
      <c r="K11" s="273">
        <v>7</v>
      </c>
      <c r="L11" s="275">
        <v>20508800</v>
      </c>
      <c r="M11" s="155" t="s">
        <v>289</v>
      </c>
      <c r="N11" s="164" t="s">
        <v>403</v>
      </c>
      <c r="O11" s="120" t="s">
        <v>185</v>
      </c>
    </row>
    <row r="12" spans="1:15" x14ac:dyDescent="0.25">
      <c r="A12" s="151">
        <v>3</v>
      </c>
      <c r="B12" s="150" t="s">
        <v>619</v>
      </c>
      <c r="C12" s="150" t="s">
        <v>619</v>
      </c>
      <c r="D12" s="150"/>
      <c r="E12" s="150" t="s">
        <v>619</v>
      </c>
      <c r="F12" s="120" t="s">
        <v>1017</v>
      </c>
      <c r="G12" s="120"/>
      <c r="H12" s="120" t="s">
        <v>235</v>
      </c>
      <c r="I12" s="120"/>
      <c r="J12" s="120"/>
      <c r="K12" s="273">
        <v>20</v>
      </c>
      <c r="L12" s="275">
        <v>49202800</v>
      </c>
      <c r="M12" s="155" t="s">
        <v>180</v>
      </c>
      <c r="N12" s="164" t="s">
        <v>403</v>
      </c>
      <c r="O12" s="120" t="s">
        <v>75</v>
      </c>
    </row>
    <row r="13" spans="1:15" x14ac:dyDescent="0.25">
      <c r="A13" s="151">
        <v>4</v>
      </c>
      <c r="B13" s="150" t="s">
        <v>620</v>
      </c>
      <c r="C13" s="150" t="s">
        <v>620</v>
      </c>
      <c r="D13" s="150"/>
      <c r="E13" s="150" t="s">
        <v>620</v>
      </c>
      <c r="F13" s="120" t="s">
        <v>1018</v>
      </c>
      <c r="G13" s="120"/>
      <c r="H13" s="120"/>
      <c r="I13" s="120"/>
      <c r="J13" s="120" t="s">
        <v>235</v>
      </c>
      <c r="K13" s="273">
        <v>18</v>
      </c>
      <c r="L13" s="275">
        <v>65372300</v>
      </c>
      <c r="M13" s="155" t="s">
        <v>285</v>
      </c>
      <c r="N13" s="164" t="s">
        <v>403</v>
      </c>
      <c r="O13" s="120" t="s">
        <v>75</v>
      </c>
    </row>
    <row r="14" spans="1:15" x14ac:dyDescent="0.25">
      <c r="A14" s="151">
        <v>5</v>
      </c>
      <c r="B14" s="150" t="s">
        <v>621</v>
      </c>
      <c r="C14" s="150" t="s">
        <v>621</v>
      </c>
      <c r="D14" s="150"/>
      <c r="E14" s="150" t="s">
        <v>621</v>
      </c>
      <c r="F14" s="120" t="s">
        <v>1018</v>
      </c>
      <c r="G14" s="120"/>
      <c r="H14" s="120"/>
      <c r="I14" s="120"/>
      <c r="J14" s="120" t="s">
        <v>235</v>
      </c>
      <c r="K14" s="273">
        <v>4</v>
      </c>
      <c r="L14" s="275">
        <v>10161800</v>
      </c>
      <c r="M14" s="155" t="s">
        <v>627</v>
      </c>
      <c r="N14" s="164" t="s">
        <v>629</v>
      </c>
      <c r="O14" s="120" t="s">
        <v>75</v>
      </c>
    </row>
    <row r="15" spans="1:15" ht="27.6" x14ac:dyDescent="0.25">
      <c r="A15" s="151">
        <v>6</v>
      </c>
      <c r="B15" s="150" t="s">
        <v>622</v>
      </c>
      <c r="C15" s="150" t="s">
        <v>622</v>
      </c>
      <c r="D15" s="152"/>
      <c r="E15" s="150" t="s">
        <v>622</v>
      </c>
      <c r="F15" s="120" t="s">
        <v>1019</v>
      </c>
      <c r="G15" s="120"/>
      <c r="H15" s="120" t="s">
        <v>235</v>
      </c>
      <c r="I15" s="120"/>
      <c r="J15" s="120"/>
      <c r="K15" s="273">
        <v>16</v>
      </c>
      <c r="L15" s="275">
        <v>48107000</v>
      </c>
      <c r="M15" s="155" t="s">
        <v>179</v>
      </c>
      <c r="N15" s="164" t="s">
        <v>403</v>
      </c>
      <c r="O15" s="120" t="s">
        <v>75</v>
      </c>
    </row>
    <row r="16" spans="1:15" x14ac:dyDescent="0.25">
      <c r="A16" s="151">
        <v>7</v>
      </c>
      <c r="B16" s="150" t="s">
        <v>623</v>
      </c>
      <c r="C16" s="150" t="s">
        <v>623</v>
      </c>
      <c r="D16" s="150"/>
      <c r="E16" s="150" t="s">
        <v>623</v>
      </c>
      <c r="F16" s="120" t="s">
        <v>1020</v>
      </c>
      <c r="G16" s="120"/>
      <c r="H16" s="120" t="s">
        <v>235</v>
      </c>
      <c r="I16" s="120"/>
      <c r="J16" s="120"/>
      <c r="K16" s="273">
        <v>20</v>
      </c>
      <c r="L16" s="275">
        <v>61030400</v>
      </c>
      <c r="M16" s="155" t="s">
        <v>179</v>
      </c>
      <c r="N16" s="164" t="s">
        <v>403</v>
      </c>
      <c r="O16" s="120" t="s">
        <v>75</v>
      </c>
    </row>
    <row r="17" spans="1:15" ht="27.6" x14ac:dyDescent="0.25">
      <c r="A17" s="151">
        <v>8</v>
      </c>
      <c r="B17" s="150" t="s">
        <v>624</v>
      </c>
      <c r="C17" s="150" t="s">
        <v>624</v>
      </c>
      <c r="D17" s="150"/>
      <c r="E17" s="150" t="s">
        <v>624</v>
      </c>
      <c r="F17" s="120" t="s">
        <v>1019</v>
      </c>
      <c r="G17" s="120"/>
      <c r="H17" s="120" t="s">
        <v>235</v>
      </c>
      <c r="I17" s="120"/>
      <c r="J17" s="120"/>
      <c r="K17" s="273">
        <v>3</v>
      </c>
      <c r="L17" s="275">
        <v>10681800</v>
      </c>
      <c r="M17" s="155" t="s">
        <v>286</v>
      </c>
      <c r="N17" s="164" t="s">
        <v>64</v>
      </c>
      <c r="O17" s="120" t="s">
        <v>185</v>
      </c>
    </row>
    <row r="18" spans="1:15" x14ac:dyDescent="0.25">
      <c r="A18" s="151">
        <v>9</v>
      </c>
      <c r="B18" s="150" t="s">
        <v>625</v>
      </c>
      <c r="C18" s="150" t="s">
        <v>625</v>
      </c>
      <c r="D18" s="150"/>
      <c r="E18" s="150" t="s">
        <v>625</v>
      </c>
      <c r="F18" s="120" t="s">
        <v>1018</v>
      </c>
      <c r="G18" s="120"/>
      <c r="H18" s="120"/>
      <c r="I18" s="120"/>
      <c r="J18" s="120" t="s">
        <v>235</v>
      </c>
      <c r="K18" s="273">
        <v>8</v>
      </c>
      <c r="L18" s="275">
        <v>30512500</v>
      </c>
      <c r="M18" s="155" t="s">
        <v>227</v>
      </c>
      <c r="N18" s="164" t="s">
        <v>403</v>
      </c>
      <c r="O18" s="120" t="s">
        <v>75</v>
      </c>
    </row>
    <row r="19" spans="1:15" x14ac:dyDescent="0.25">
      <c r="A19" s="151">
        <v>10</v>
      </c>
      <c r="B19" s="150" t="s">
        <v>626</v>
      </c>
      <c r="C19" s="150" t="s">
        <v>626</v>
      </c>
      <c r="D19" s="150"/>
      <c r="E19" s="150" t="s">
        <v>626</v>
      </c>
      <c r="F19" s="120" t="s">
        <v>1020</v>
      </c>
      <c r="G19" s="148"/>
      <c r="H19" s="120" t="s">
        <v>235</v>
      </c>
      <c r="I19" s="120"/>
      <c r="J19" s="120"/>
      <c r="K19" s="273">
        <v>6</v>
      </c>
      <c r="L19" s="275">
        <v>15385700</v>
      </c>
      <c r="M19" s="155" t="s">
        <v>628</v>
      </c>
      <c r="N19" s="164" t="s">
        <v>64</v>
      </c>
      <c r="O19" s="120" t="s">
        <v>185</v>
      </c>
    </row>
    <row r="20" spans="1:15" ht="22.5" customHeight="1" x14ac:dyDescent="0.25">
      <c r="A20" s="120"/>
      <c r="B20" s="131" t="s">
        <v>22</v>
      </c>
      <c r="C20" s="131"/>
      <c r="D20" s="131"/>
      <c r="E20" s="131"/>
      <c r="F20" s="131"/>
      <c r="G20" s="131"/>
      <c r="H20" s="131"/>
      <c r="I20" s="131"/>
      <c r="J20" s="131"/>
      <c r="K20" s="131">
        <f>SUM(K10:K19)</f>
        <v>144</v>
      </c>
      <c r="L20" s="131">
        <f>SUM(L10:L19)</f>
        <v>489401600</v>
      </c>
      <c r="M20" s="131"/>
      <c r="N20" s="131"/>
      <c r="O20" s="131"/>
    </row>
    <row r="22" spans="1:15" x14ac:dyDescent="0.25">
      <c r="B22" s="132" t="s">
        <v>139</v>
      </c>
      <c r="D22" s="133"/>
      <c r="J22" s="134" t="s">
        <v>616</v>
      </c>
    </row>
    <row r="23" spans="1:15" x14ac:dyDescent="0.25">
      <c r="J23" s="319" t="s">
        <v>141</v>
      </c>
      <c r="K23" s="319"/>
      <c r="L23" s="319"/>
    </row>
  </sheetData>
  <mergeCells count="17">
    <mergeCell ref="J23:L23"/>
    <mergeCell ref="D8:D9"/>
    <mergeCell ref="E8:E9"/>
    <mergeCell ref="F8:G8"/>
    <mergeCell ref="H8:J8"/>
    <mergeCell ref="O8:O9"/>
    <mergeCell ref="A4:O4"/>
    <mergeCell ref="A5:O5"/>
    <mergeCell ref="A7:A9"/>
    <mergeCell ref="B7:E7"/>
    <mergeCell ref="F7:J7"/>
    <mergeCell ref="K7:K9"/>
    <mergeCell ref="L7:L9"/>
    <mergeCell ref="M7:O7"/>
    <mergeCell ref="N8:N9"/>
    <mergeCell ref="B8:B9"/>
    <mergeCell ref="C8:C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F31" sqref="F31"/>
    </sheetView>
  </sheetViews>
  <sheetFormatPr defaultColWidth="9.21875" defaultRowHeight="13.8" x14ac:dyDescent="0.25"/>
  <cols>
    <col min="1" max="1" width="5.21875" style="119" customWidth="1"/>
    <col min="2" max="2" width="12.77734375" style="119" customWidth="1"/>
    <col min="3" max="3" width="12.6640625" style="119" customWidth="1"/>
    <col min="4" max="4" width="21.33203125" style="119" customWidth="1"/>
    <col min="5" max="5" width="15.6640625" style="119" customWidth="1"/>
    <col min="6" max="6" width="26" style="119" customWidth="1"/>
    <col min="7" max="7" width="13.6640625" style="119" customWidth="1"/>
    <col min="8" max="8" width="6.44140625" style="119" customWidth="1"/>
    <col min="9" max="9" width="5.88671875" style="119" customWidth="1"/>
    <col min="10" max="10" width="7" style="119" customWidth="1"/>
    <col min="11" max="11" width="10.6640625" style="119" customWidth="1"/>
    <col min="12" max="12" width="18.44140625" style="119" bestFit="1" customWidth="1"/>
    <col min="13" max="13" width="9.33203125" style="119" customWidth="1"/>
    <col min="14" max="14" width="13.109375" style="119" customWidth="1"/>
    <col min="15" max="15" width="6.21875" style="119" customWidth="1"/>
    <col min="16" max="16384" width="9.21875" style="119"/>
  </cols>
  <sheetData>
    <row r="1" spans="1:15" x14ac:dyDescent="0.25">
      <c r="A1" s="119" t="s">
        <v>143</v>
      </c>
    </row>
    <row r="2" spans="1:15" x14ac:dyDescent="0.25">
      <c r="A2" s="119" t="s">
        <v>144</v>
      </c>
    </row>
    <row r="3" spans="1:15" x14ac:dyDescent="0.25">
      <c r="A3" s="11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630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19" t="s">
        <v>145</v>
      </c>
    </row>
    <row r="7" spans="1:15" x14ac:dyDescent="0.25">
      <c r="A7" s="315" t="s">
        <v>147</v>
      </c>
      <c r="B7" s="312" t="s">
        <v>148</v>
      </c>
      <c r="C7" s="313"/>
      <c r="D7" s="313"/>
      <c r="E7" s="314"/>
      <c r="F7" s="312" t="s">
        <v>60</v>
      </c>
      <c r="G7" s="313"/>
      <c r="H7" s="313"/>
      <c r="I7" s="313"/>
      <c r="J7" s="314"/>
      <c r="K7" s="315" t="s">
        <v>149</v>
      </c>
      <c r="L7" s="315" t="s">
        <v>132</v>
      </c>
      <c r="M7" s="312" t="s">
        <v>3</v>
      </c>
      <c r="N7" s="313"/>
      <c r="O7" s="314"/>
    </row>
    <row r="8" spans="1:15" x14ac:dyDescent="0.25">
      <c r="A8" s="316"/>
      <c r="B8" s="318" t="s">
        <v>150</v>
      </c>
      <c r="C8" s="318" t="s">
        <v>133</v>
      </c>
      <c r="D8" s="318" t="s">
        <v>151</v>
      </c>
      <c r="E8" s="318" t="s">
        <v>2</v>
      </c>
      <c r="F8" s="312" t="s">
        <v>152</v>
      </c>
      <c r="G8" s="314"/>
      <c r="H8" s="312" t="s">
        <v>61</v>
      </c>
      <c r="I8" s="313"/>
      <c r="J8" s="314"/>
      <c r="K8" s="316"/>
      <c r="L8" s="316"/>
      <c r="M8" s="121" t="s">
        <v>5</v>
      </c>
      <c r="N8" s="318" t="s">
        <v>62</v>
      </c>
      <c r="O8" s="318" t="s">
        <v>153</v>
      </c>
    </row>
    <row r="9" spans="1:15" ht="41.4" x14ac:dyDescent="0.25">
      <c r="A9" s="317"/>
      <c r="B9" s="318"/>
      <c r="C9" s="318"/>
      <c r="D9" s="318"/>
      <c r="E9" s="318"/>
      <c r="F9" s="120" t="s">
        <v>63</v>
      </c>
      <c r="G9" s="120" t="s">
        <v>154</v>
      </c>
      <c r="H9" s="120" t="s">
        <v>155</v>
      </c>
      <c r="I9" s="120" t="s">
        <v>156</v>
      </c>
      <c r="J9" s="120" t="s">
        <v>157</v>
      </c>
      <c r="K9" s="317"/>
      <c r="L9" s="317"/>
      <c r="M9" s="123"/>
      <c r="N9" s="318"/>
      <c r="O9" s="318"/>
    </row>
    <row r="10" spans="1:15" x14ac:dyDescent="0.25">
      <c r="A10" s="211">
        <v>1</v>
      </c>
      <c r="B10" s="212" t="s">
        <v>632</v>
      </c>
      <c r="C10" s="212" t="s">
        <v>632</v>
      </c>
      <c r="D10" s="216" t="s">
        <v>655</v>
      </c>
      <c r="E10" s="212" t="s">
        <v>632</v>
      </c>
      <c r="F10" s="120" t="s">
        <v>840</v>
      </c>
      <c r="G10" s="148" t="s">
        <v>841</v>
      </c>
      <c r="H10" s="120"/>
      <c r="I10" s="120" t="s">
        <v>235</v>
      </c>
      <c r="J10" s="120"/>
      <c r="K10" s="122">
        <v>36</v>
      </c>
      <c r="L10" s="239">
        <v>100749900</v>
      </c>
      <c r="M10" s="217" t="s">
        <v>501</v>
      </c>
      <c r="N10" s="157" t="s">
        <v>73</v>
      </c>
      <c r="O10" s="120" t="s">
        <v>185</v>
      </c>
    </row>
    <row r="11" spans="1:15" x14ac:dyDescent="0.25">
      <c r="A11" s="211">
        <v>2</v>
      </c>
      <c r="B11" s="213" t="s">
        <v>633</v>
      </c>
      <c r="C11" s="213" t="s">
        <v>633</v>
      </c>
      <c r="D11" s="216" t="s">
        <v>655</v>
      </c>
      <c r="E11" s="213" t="s">
        <v>633</v>
      </c>
      <c r="F11" s="120" t="s">
        <v>842</v>
      </c>
      <c r="G11" s="148" t="s">
        <v>843</v>
      </c>
      <c r="H11" s="120"/>
      <c r="I11" s="120" t="s">
        <v>235</v>
      </c>
      <c r="J11" s="120"/>
      <c r="K11" s="122">
        <v>33</v>
      </c>
      <c r="L11" s="239">
        <v>67816500</v>
      </c>
      <c r="M11" s="218" t="s">
        <v>501</v>
      </c>
      <c r="N11" s="157" t="s">
        <v>73</v>
      </c>
      <c r="O11" s="120" t="s">
        <v>185</v>
      </c>
    </row>
    <row r="12" spans="1:15" x14ac:dyDescent="0.25">
      <c r="A12" s="211">
        <v>3</v>
      </c>
      <c r="B12" s="213" t="s">
        <v>634</v>
      </c>
      <c r="C12" s="213" t="s">
        <v>634</v>
      </c>
      <c r="D12" s="216" t="s">
        <v>655</v>
      </c>
      <c r="E12" s="213" t="s">
        <v>634</v>
      </c>
      <c r="F12" s="120" t="s">
        <v>844</v>
      </c>
      <c r="G12" s="148" t="s">
        <v>845</v>
      </c>
      <c r="H12" s="120"/>
      <c r="I12" s="120" t="s">
        <v>235</v>
      </c>
      <c r="J12" s="120"/>
      <c r="K12" s="122">
        <v>74</v>
      </c>
      <c r="L12" s="239">
        <v>227211800</v>
      </c>
      <c r="M12" s="218" t="s">
        <v>501</v>
      </c>
      <c r="N12" s="157" t="s">
        <v>73</v>
      </c>
      <c r="O12" s="120" t="s">
        <v>185</v>
      </c>
    </row>
    <row r="13" spans="1:15" x14ac:dyDescent="0.25">
      <c r="A13" s="211">
        <v>4</v>
      </c>
      <c r="B13" s="213" t="s">
        <v>635</v>
      </c>
      <c r="C13" s="213" t="s">
        <v>635</v>
      </c>
      <c r="D13" s="216" t="s">
        <v>654</v>
      </c>
      <c r="E13" s="213" t="s">
        <v>635</v>
      </c>
      <c r="F13" s="120" t="s">
        <v>846</v>
      </c>
      <c r="G13" s="148" t="s">
        <v>847</v>
      </c>
      <c r="H13" s="120"/>
      <c r="I13" s="120" t="s">
        <v>235</v>
      </c>
      <c r="J13" s="120"/>
      <c r="K13" s="122">
        <v>93</v>
      </c>
      <c r="L13" s="239">
        <v>284959700</v>
      </c>
      <c r="M13" s="218" t="s">
        <v>420</v>
      </c>
      <c r="N13" s="157" t="s">
        <v>378</v>
      </c>
      <c r="O13" s="120" t="s">
        <v>75</v>
      </c>
    </row>
    <row r="14" spans="1:15" x14ac:dyDescent="0.25">
      <c r="A14" s="214">
        <v>5</v>
      </c>
      <c r="B14" s="213" t="s">
        <v>636</v>
      </c>
      <c r="C14" s="213" t="s">
        <v>636</v>
      </c>
      <c r="D14" s="216" t="s">
        <v>655</v>
      </c>
      <c r="E14" s="213" t="s">
        <v>636</v>
      </c>
      <c r="F14" s="120" t="s">
        <v>848</v>
      </c>
      <c r="G14" s="148" t="s">
        <v>849</v>
      </c>
      <c r="H14" s="120"/>
      <c r="I14" s="120" t="s">
        <v>235</v>
      </c>
      <c r="J14" s="120"/>
      <c r="K14" s="122">
        <v>48</v>
      </c>
      <c r="L14" s="239">
        <v>101214100</v>
      </c>
      <c r="M14" s="218" t="s">
        <v>285</v>
      </c>
      <c r="N14" s="157" t="s">
        <v>73</v>
      </c>
      <c r="O14" s="120" t="s">
        <v>185</v>
      </c>
    </row>
    <row r="15" spans="1:15" x14ac:dyDescent="0.25">
      <c r="A15" s="211">
        <v>6</v>
      </c>
      <c r="B15" s="213" t="s">
        <v>637</v>
      </c>
      <c r="C15" s="213" t="s">
        <v>637</v>
      </c>
      <c r="D15" s="216" t="s">
        <v>655</v>
      </c>
      <c r="E15" s="213" t="s">
        <v>637</v>
      </c>
      <c r="F15" s="120" t="s">
        <v>850</v>
      </c>
      <c r="G15" s="148" t="s">
        <v>851</v>
      </c>
      <c r="H15" s="120"/>
      <c r="I15" s="120" t="s">
        <v>235</v>
      </c>
      <c r="J15" s="120"/>
      <c r="K15" s="122">
        <v>91</v>
      </c>
      <c r="L15" s="239">
        <v>248665100</v>
      </c>
      <c r="M15" s="218" t="s">
        <v>285</v>
      </c>
      <c r="N15" s="157" t="s">
        <v>73</v>
      </c>
      <c r="O15" s="120" t="s">
        <v>185</v>
      </c>
    </row>
    <row r="16" spans="1:15" x14ac:dyDescent="0.25">
      <c r="A16" s="211">
        <v>7</v>
      </c>
      <c r="B16" s="213" t="s">
        <v>638</v>
      </c>
      <c r="C16" s="213" t="s">
        <v>638</v>
      </c>
      <c r="D16" s="216" t="s">
        <v>655</v>
      </c>
      <c r="E16" s="213" t="s">
        <v>638</v>
      </c>
      <c r="F16" s="120" t="s">
        <v>852</v>
      </c>
      <c r="G16" s="148" t="s">
        <v>853</v>
      </c>
      <c r="H16" s="120"/>
      <c r="I16" s="120" t="s">
        <v>235</v>
      </c>
      <c r="J16" s="120"/>
      <c r="K16" s="122">
        <v>93</v>
      </c>
      <c r="L16" s="239">
        <v>253922400</v>
      </c>
      <c r="M16" s="218" t="s">
        <v>285</v>
      </c>
      <c r="N16" s="157" t="s">
        <v>73</v>
      </c>
      <c r="O16" s="120" t="s">
        <v>185</v>
      </c>
    </row>
    <row r="17" spans="1:15" x14ac:dyDescent="0.25">
      <c r="A17" s="215">
        <v>8</v>
      </c>
      <c r="B17" s="212" t="s">
        <v>639</v>
      </c>
      <c r="C17" s="212" t="s">
        <v>639</v>
      </c>
      <c r="D17" s="216" t="s">
        <v>659</v>
      </c>
      <c r="E17" s="212" t="s">
        <v>639</v>
      </c>
      <c r="F17" s="120" t="s">
        <v>854</v>
      </c>
      <c r="G17" s="148" t="s">
        <v>855</v>
      </c>
      <c r="H17" s="120"/>
      <c r="I17" s="120" t="s">
        <v>235</v>
      </c>
      <c r="J17" s="120"/>
      <c r="K17" s="122">
        <v>138</v>
      </c>
      <c r="L17" s="239">
        <v>494922900</v>
      </c>
      <c r="M17" s="217" t="s">
        <v>501</v>
      </c>
      <c r="N17" s="157" t="s">
        <v>73</v>
      </c>
      <c r="O17" s="120" t="s">
        <v>185</v>
      </c>
    </row>
    <row r="18" spans="1:15" x14ac:dyDescent="0.25">
      <c r="A18" s="215">
        <v>9</v>
      </c>
      <c r="B18" s="212" t="s">
        <v>640</v>
      </c>
      <c r="C18" s="212" t="s">
        <v>640</v>
      </c>
      <c r="D18" s="216" t="s">
        <v>660</v>
      </c>
      <c r="E18" s="212" t="s">
        <v>640</v>
      </c>
      <c r="F18" s="120" t="s">
        <v>856</v>
      </c>
      <c r="G18" s="148" t="s">
        <v>857</v>
      </c>
      <c r="H18" s="120"/>
      <c r="I18" s="120" t="s">
        <v>235</v>
      </c>
      <c r="J18" s="120"/>
      <c r="K18" s="122">
        <v>181</v>
      </c>
      <c r="L18" s="239">
        <v>568732900</v>
      </c>
      <c r="M18" s="217" t="s">
        <v>501</v>
      </c>
      <c r="N18" s="157" t="s">
        <v>73</v>
      </c>
      <c r="O18" s="120" t="s">
        <v>185</v>
      </c>
    </row>
    <row r="19" spans="1:15" ht="20.399999999999999" x14ac:dyDescent="0.25">
      <c r="A19" s="211">
        <v>10</v>
      </c>
      <c r="B19" s="213" t="s">
        <v>641</v>
      </c>
      <c r="C19" s="213" t="s">
        <v>641</v>
      </c>
      <c r="D19" s="216" t="s">
        <v>655</v>
      </c>
      <c r="E19" s="213" t="s">
        <v>641</v>
      </c>
      <c r="F19" s="120" t="s">
        <v>858</v>
      </c>
      <c r="G19" s="148" t="s">
        <v>859</v>
      </c>
      <c r="H19" s="120"/>
      <c r="I19" s="120" t="s">
        <v>235</v>
      </c>
      <c r="J19" s="120"/>
      <c r="K19" s="122">
        <v>132</v>
      </c>
      <c r="L19" s="239">
        <v>399948000</v>
      </c>
      <c r="M19" s="218" t="s">
        <v>420</v>
      </c>
      <c r="N19" s="157" t="s">
        <v>378</v>
      </c>
      <c r="O19" s="120" t="s">
        <v>75</v>
      </c>
    </row>
    <row r="20" spans="1:15" x14ac:dyDescent="0.25">
      <c r="A20" s="215">
        <v>11</v>
      </c>
      <c r="B20" s="212" t="s">
        <v>642</v>
      </c>
      <c r="C20" s="212" t="s">
        <v>642</v>
      </c>
      <c r="D20" s="216" t="s">
        <v>656</v>
      </c>
      <c r="E20" s="212" t="s">
        <v>642</v>
      </c>
      <c r="F20" s="120" t="s">
        <v>860</v>
      </c>
      <c r="G20" s="148" t="s">
        <v>861</v>
      </c>
      <c r="H20" s="120"/>
      <c r="I20" s="120"/>
      <c r="J20" s="120" t="s">
        <v>235</v>
      </c>
      <c r="K20" s="122">
        <v>126</v>
      </c>
      <c r="L20" s="239">
        <v>546300800</v>
      </c>
      <c r="M20" s="219" t="s">
        <v>284</v>
      </c>
      <c r="N20" s="157" t="s">
        <v>378</v>
      </c>
      <c r="O20" s="120" t="s">
        <v>75</v>
      </c>
    </row>
    <row r="21" spans="1:15" x14ac:dyDescent="0.25">
      <c r="A21" s="211">
        <v>12</v>
      </c>
      <c r="B21" s="213" t="s">
        <v>643</v>
      </c>
      <c r="C21" s="213" t="s">
        <v>643</v>
      </c>
      <c r="D21" s="247" t="s">
        <v>657</v>
      </c>
      <c r="E21" s="213" t="s">
        <v>643</v>
      </c>
      <c r="F21" s="120" t="s">
        <v>862</v>
      </c>
      <c r="G21" s="148" t="s">
        <v>863</v>
      </c>
      <c r="H21" s="120" t="s">
        <v>235</v>
      </c>
      <c r="I21" s="120"/>
      <c r="J21" s="120"/>
      <c r="K21" s="122">
        <v>741</v>
      </c>
      <c r="L21" s="239">
        <v>3396933000</v>
      </c>
      <c r="M21" s="217" t="s">
        <v>669</v>
      </c>
      <c r="N21" s="157" t="s">
        <v>378</v>
      </c>
      <c r="O21" s="120" t="s">
        <v>75</v>
      </c>
    </row>
    <row r="22" spans="1:15" x14ac:dyDescent="0.25">
      <c r="A22" s="215">
        <v>13</v>
      </c>
      <c r="B22" s="213" t="s">
        <v>644</v>
      </c>
      <c r="C22" s="213" t="s">
        <v>644</v>
      </c>
      <c r="D22" s="211" t="s">
        <v>661</v>
      </c>
      <c r="E22" s="213" t="s">
        <v>644</v>
      </c>
      <c r="F22" s="120" t="s">
        <v>864</v>
      </c>
      <c r="G22" s="148" t="s">
        <v>865</v>
      </c>
      <c r="H22" s="120" t="s">
        <v>235</v>
      </c>
      <c r="I22" s="120"/>
      <c r="J22" s="120"/>
      <c r="K22" s="122">
        <v>81</v>
      </c>
      <c r="L22" s="239">
        <v>298787500</v>
      </c>
      <c r="M22" s="219" t="s">
        <v>284</v>
      </c>
      <c r="N22" s="157" t="s">
        <v>378</v>
      </c>
      <c r="O22" s="120" t="s">
        <v>75</v>
      </c>
    </row>
    <row r="23" spans="1:15" x14ac:dyDescent="0.25">
      <c r="A23" s="215">
        <v>14</v>
      </c>
      <c r="B23" s="212" t="s">
        <v>645</v>
      </c>
      <c r="C23" s="212" t="s">
        <v>645</v>
      </c>
      <c r="D23" s="216" t="s">
        <v>662</v>
      </c>
      <c r="E23" s="212" t="s">
        <v>645</v>
      </c>
      <c r="F23" s="120" t="s">
        <v>866</v>
      </c>
      <c r="G23" s="148" t="s">
        <v>867</v>
      </c>
      <c r="H23" s="120"/>
      <c r="I23" s="120" t="s">
        <v>235</v>
      </c>
      <c r="J23" s="120"/>
      <c r="K23" s="122">
        <v>104</v>
      </c>
      <c r="L23" s="239">
        <v>320644600</v>
      </c>
      <c r="M23" s="219" t="s">
        <v>284</v>
      </c>
      <c r="N23" s="157" t="s">
        <v>378</v>
      </c>
      <c r="O23" s="120" t="s">
        <v>75</v>
      </c>
    </row>
    <row r="24" spans="1:15" x14ac:dyDescent="0.25">
      <c r="A24" s="215">
        <v>15</v>
      </c>
      <c r="B24" s="212" t="s">
        <v>646</v>
      </c>
      <c r="C24" s="212" t="s">
        <v>646</v>
      </c>
      <c r="D24" s="216" t="s">
        <v>663</v>
      </c>
      <c r="E24" s="212" t="s">
        <v>646</v>
      </c>
      <c r="F24" s="120" t="s">
        <v>868</v>
      </c>
      <c r="G24" s="148" t="s">
        <v>869</v>
      </c>
      <c r="H24" s="120"/>
      <c r="I24" s="120" t="s">
        <v>235</v>
      </c>
      <c r="J24" s="120"/>
      <c r="K24" s="122">
        <v>90</v>
      </c>
      <c r="L24" s="239">
        <v>300707300</v>
      </c>
      <c r="M24" s="217" t="s">
        <v>420</v>
      </c>
      <c r="N24" s="157" t="s">
        <v>378</v>
      </c>
      <c r="O24" s="120" t="s">
        <v>75</v>
      </c>
    </row>
    <row r="25" spans="1:15" x14ac:dyDescent="0.25">
      <c r="A25" s="215">
        <v>16</v>
      </c>
      <c r="B25" s="212" t="s">
        <v>647</v>
      </c>
      <c r="C25" s="212" t="s">
        <v>647</v>
      </c>
      <c r="D25" s="216" t="s">
        <v>664</v>
      </c>
      <c r="E25" s="212" t="s">
        <v>647</v>
      </c>
      <c r="F25" s="120" t="s">
        <v>870</v>
      </c>
      <c r="G25" s="148" t="s">
        <v>871</v>
      </c>
      <c r="H25" s="120"/>
      <c r="I25" s="120" t="s">
        <v>235</v>
      </c>
      <c r="J25" s="120"/>
      <c r="K25" s="122">
        <v>35</v>
      </c>
      <c r="L25" s="239">
        <v>116057100</v>
      </c>
      <c r="M25" s="219" t="s">
        <v>284</v>
      </c>
      <c r="N25" s="157" t="s">
        <v>378</v>
      </c>
      <c r="O25" s="120" t="s">
        <v>75</v>
      </c>
    </row>
    <row r="26" spans="1:15" x14ac:dyDescent="0.25">
      <c r="A26" s="215">
        <v>17</v>
      </c>
      <c r="B26" s="212" t="s">
        <v>648</v>
      </c>
      <c r="C26" s="212" t="s">
        <v>648</v>
      </c>
      <c r="D26" s="216" t="s">
        <v>665</v>
      </c>
      <c r="E26" s="212" t="s">
        <v>648</v>
      </c>
      <c r="F26" s="120" t="s">
        <v>856</v>
      </c>
      <c r="G26" s="148" t="s">
        <v>857</v>
      </c>
      <c r="H26" s="120"/>
      <c r="I26" s="120" t="s">
        <v>235</v>
      </c>
      <c r="J26" s="120"/>
      <c r="K26" s="122">
        <v>24</v>
      </c>
      <c r="L26" s="239">
        <v>55476900</v>
      </c>
      <c r="M26" s="217" t="s">
        <v>283</v>
      </c>
      <c r="N26" s="157" t="s">
        <v>73</v>
      </c>
      <c r="O26" s="120" t="s">
        <v>185</v>
      </c>
    </row>
    <row r="27" spans="1:15" x14ac:dyDescent="0.25">
      <c r="A27" s="215">
        <v>18</v>
      </c>
      <c r="B27" s="212" t="s">
        <v>649</v>
      </c>
      <c r="C27" s="212" t="s">
        <v>649</v>
      </c>
      <c r="D27" s="216" t="s">
        <v>666</v>
      </c>
      <c r="E27" s="212" t="s">
        <v>649</v>
      </c>
      <c r="F27" s="120" t="s">
        <v>872</v>
      </c>
      <c r="G27" s="148" t="s">
        <v>873</v>
      </c>
      <c r="H27" s="120"/>
      <c r="I27" s="120" t="s">
        <v>235</v>
      </c>
      <c r="J27" s="120"/>
      <c r="K27" s="122">
        <v>29</v>
      </c>
      <c r="L27" s="239">
        <v>70803900</v>
      </c>
      <c r="M27" s="217" t="s">
        <v>283</v>
      </c>
      <c r="N27" s="157" t="s">
        <v>73</v>
      </c>
      <c r="O27" s="120" t="s">
        <v>185</v>
      </c>
    </row>
    <row r="28" spans="1:15" x14ac:dyDescent="0.25">
      <c r="A28" s="215">
        <v>19</v>
      </c>
      <c r="B28" s="212" t="s">
        <v>650</v>
      </c>
      <c r="C28" s="212" t="s">
        <v>650</v>
      </c>
      <c r="D28" s="216" t="s">
        <v>668</v>
      </c>
      <c r="E28" s="212" t="s">
        <v>650</v>
      </c>
      <c r="F28" s="120" t="s">
        <v>874</v>
      </c>
      <c r="G28" s="148" t="s">
        <v>875</v>
      </c>
      <c r="H28" s="120"/>
      <c r="I28" s="120" t="s">
        <v>235</v>
      </c>
      <c r="J28" s="120"/>
      <c r="K28" s="122">
        <v>43</v>
      </c>
      <c r="L28" s="239">
        <v>126018200</v>
      </c>
      <c r="M28" s="219" t="s">
        <v>283</v>
      </c>
      <c r="N28" s="157" t="s">
        <v>73</v>
      </c>
      <c r="O28" s="120" t="s">
        <v>185</v>
      </c>
    </row>
    <row r="29" spans="1:15" x14ac:dyDescent="0.25">
      <c r="A29" s="215">
        <v>20</v>
      </c>
      <c r="B29" s="212" t="s">
        <v>651</v>
      </c>
      <c r="C29" s="212" t="s">
        <v>651</v>
      </c>
      <c r="D29" s="248" t="s">
        <v>658</v>
      </c>
      <c r="E29" s="212" t="s">
        <v>651</v>
      </c>
      <c r="F29" s="120" t="s">
        <v>862</v>
      </c>
      <c r="G29" s="148" t="s">
        <v>863</v>
      </c>
      <c r="H29" s="120" t="s">
        <v>235</v>
      </c>
      <c r="I29" s="120"/>
      <c r="J29" s="120"/>
      <c r="K29" s="122">
        <v>36</v>
      </c>
      <c r="L29" s="239">
        <v>90625500</v>
      </c>
      <c r="M29" s="217" t="s">
        <v>283</v>
      </c>
      <c r="N29" s="157" t="s">
        <v>73</v>
      </c>
      <c r="O29" s="120" t="s">
        <v>185</v>
      </c>
    </row>
    <row r="30" spans="1:15" x14ac:dyDescent="0.25">
      <c r="A30" s="215">
        <v>21</v>
      </c>
      <c r="B30" s="212" t="s">
        <v>652</v>
      </c>
      <c r="C30" s="212" t="s">
        <v>652</v>
      </c>
      <c r="D30" s="216" t="s">
        <v>667</v>
      </c>
      <c r="E30" s="212" t="s">
        <v>652</v>
      </c>
      <c r="F30" s="120" t="s">
        <v>876</v>
      </c>
      <c r="G30" s="148" t="s">
        <v>877</v>
      </c>
      <c r="H30" s="120"/>
      <c r="I30" s="120" t="s">
        <v>235</v>
      </c>
      <c r="J30" s="120"/>
      <c r="K30" s="122">
        <v>51</v>
      </c>
      <c r="L30" s="239">
        <v>181494900</v>
      </c>
      <c r="M30" s="217" t="s">
        <v>283</v>
      </c>
      <c r="N30" s="157" t="s">
        <v>73</v>
      </c>
      <c r="O30" s="120" t="s">
        <v>185</v>
      </c>
    </row>
    <row r="31" spans="1:15" x14ac:dyDescent="0.25">
      <c r="A31" s="215">
        <v>22</v>
      </c>
      <c r="B31" s="212" t="s">
        <v>653</v>
      </c>
      <c r="C31" s="212" t="s">
        <v>653</v>
      </c>
      <c r="D31" s="248" t="s">
        <v>878</v>
      </c>
      <c r="E31" s="212" t="s">
        <v>653</v>
      </c>
      <c r="F31" s="120" t="s">
        <v>879</v>
      </c>
      <c r="G31" s="148" t="s">
        <v>880</v>
      </c>
      <c r="H31" s="120"/>
      <c r="I31" s="120" t="s">
        <v>235</v>
      </c>
      <c r="J31" s="120"/>
      <c r="K31" s="122">
        <v>46</v>
      </c>
      <c r="L31" s="239">
        <v>108425400</v>
      </c>
      <c r="M31" s="217" t="s">
        <v>283</v>
      </c>
      <c r="N31" s="157" t="s">
        <v>73</v>
      </c>
      <c r="O31" s="120" t="s">
        <v>185</v>
      </c>
    </row>
    <row r="32" spans="1:15" ht="22.5" customHeight="1" x14ac:dyDescent="0.25">
      <c r="A32" s="120"/>
      <c r="B32" s="131" t="s">
        <v>22</v>
      </c>
      <c r="C32" s="131"/>
      <c r="D32" s="131"/>
      <c r="E32" s="131"/>
      <c r="F32" s="131"/>
      <c r="G32" s="131"/>
      <c r="H32" s="131"/>
      <c r="I32" s="131"/>
      <c r="J32" s="131"/>
      <c r="K32" s="131">
        <f>SUM(K10:K31)</f>
        <v>2325</v>
      </c>
      <c r="L32" s="131">
        <f>SUM(L10:L31)</f>
        <v>8360418400</v>
      </c>
      <c r="M32" s="131"/>
      <c r="N32" s="131"/>
      <c r="O32" s="131"/>
    </row>
    <row r="34" spans="2:12" x14ac:dyDescent="0.25">
      <c r="B34" s="132" t="s">
        <v>139</v>
      </c>
      <c r="D34" s="133"/>
      <c r="J34" s="134" t="s">
        <v>631</v>
      </c>
    </row>
    <row r="35" spans="2:12" x14ac:dyDescent="0.25">
      <c r="J35" s="319" t="s">
        <v>141</v>
      </c>
      <c r="K35" s="319"/>
      <c r="L35" s="319"/>
    </row>
  </sheetData>
  <mergeCells count="17">
    <mergeCell ref="J35:L35"/>
    <mergeCell ref="D8:D9"/>
    <mergeCell ref="E8:E9"/>
    <mergeCell ref="F8:G8"/>
    <mergeCell ref="H8:J8"/>
    <mergeCell ref="O8:O9"/>
    <mergeCell ref="A4:O4"/>
    <mergeCell ref="A5:O5"/>
    <mergeCell ref="A7:A9"/>
    <mergeCell ref="B7:E7"/>
    <mergeCell ref="F7:J7"/>
    <mergeCell ref="K7:K9"/>
    <mergeCell ref="L7:L9"/>
    <mergeCell ref="M7:O7"/>
    <mergeCell ref="N8:N9"/>
    <mergeCell ref="B8:B9"/>
    <mergeCell ref="C8:C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L19" sqref="L19:L20"/>
    </sheetView>
  </sheetViews>
  <sheetFormatPr defaultColWidth="9.21875" defaultRowHeight="13.8" x14ac:dyDescent="0.25"/>
  <cols>
    <col min="1" max="1" width="5.21875" style="119" customWidth="1"/>
    <col min="2" max="2" width="12.77734375" style="119" customWidth="1"/>
    <col min="3" max="3" width="13.109375" style="119" customWidth="1"/>
    <col min="4" max="4" width="21.33203125" style="119" customWidth="1"/>
    <col min="5" max="5" width="15.6640625" style="119" customWidth="1"/>
    <col min="6" max="6" width="20.33203125" style="119" customWidth="1"/>
    <col min="7" max="7" width="13.6640625" style="119" customWidth="1"/>
    <col min="8" max="8" width="6.44140625" style="119" customWidth="1"/>
    <col min="9" max="9" width="5.88671875" style="119" customWidth="1"/>
    <col min="10" max="10" width="7" style="119" customWidth="1"/>
    <col min="11" max="11" width="7.5546875" style="119" customWidth="1"/>
    <col min="12" max="12" width="16.5546875" style="267" customWidth="1"/>
    <col min="13" max="13" width="9.33203125" style="119" customWidth="1"/>
    <col min="14" max="14" width="13.109375" style="119" customWidth="1"/>
    <col min="15" max="15" width="6.21875" style="119" customWidth="1"/>
    <col min="16" max="16384" width="9.21875" style="119"/>
  </cols>
  <sheetData>
    <row r="1" spans="1:15" x14ac:dyDescent="0.25">
      <c r="A1" s="119" t="s">
        <v>143</v>
      </c>
    </row>
    <row r="2" spans="1:15" x14ac:dyDescent="0.25">
      <c r="A2" s="119" t="s">
        <v>144</v>
      </c>
    </row>
    <row r="3" spans="1:15" x14ac:dyDescent="0.25">
      <c r="A3" s="11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670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19" t="s">
        <v>145</v>
      </c>
    </row>
    <row r="7" spans="1:15" x14ac:dyDescent="0.25">
      <c r="A7" s="315" t="s">
        <v>147</v>
      </c>
      <c r="B7" s="312" t="s">
        <v>148</v>
      </c>
      <c r="C7" s="313"/>
      <c r="D7" s="313"/>
      <c r="E7" s="314"/>
      <c r="F7" s="312" t="s">
        <v>60</v>
      </c>
      <c r="G7" s="313"/>
      <c r="H7" s="313"/>
      <c r="I7" s="313"/>
      <c r="J7" s="314"/>
      <c r="K7" s="315" t="s">
        <v>149</v>
      </c>
      <c r="L7" s="432" t="s">
        <v>132</v>
      </c>
      <c r="M7" s="312" t="s">
        <v>3</v>
      </c>
      <c r="N7" s="313"/>
      <c r="O7" s="314"/>
    </row>
    <row r="8" spans="1:15" x14ac:dyDescent="0.25">
      <c r="A8" s="316"/>
      <c r="B8" s="318" t="s">
        <v>150</v>
      </c>
      <c r="C8" s="318" t="s">
        <v>133</v>
      </c>
      <c r="D8" s="318" t="s">
        <v>151</v>
      </c>
      <c r="E8" s="318" t="s">
        <v>2</v>
      </c>
      <c r="F8" s="312" t="s">
        <v>152</v>
      </c>
      <c r="G8" s="314"/>
      <c r="H8" s="312" t="s">
        <v>61</v>
      </c>
      <c r="I8" s="313"/>
      <c r="J8" s="314"/>
      <c r="K8" s="316"/>
      <c r="L8" s="433"/>
      <c r="M8" s="121" t="s">
        <v>5</v>
      </c>
      <c r="N8" s="318" t="s">
        <v>62</v>
      </c>
      <c r="O8" s="318" t="s">
        <v>153</v>
      </c>
    </row>
    <row r="9" spans="1:15" ht="41.4" x14ac:dyDescent="0.25">
      <c r="A9" s="317"/>
      <c r="B9" s="318"/>
      <c r="C9" s="318"/>
      <c r="D9" s="318"/>
      <c r="E9" s="318"/>
      <c r="F9" s="120" t="s">
        <v>63</v>
      </c>
      <c r="G9" s="120" t="s">
        <v>154</v>
      </c>
      <c r="H9" s="120" t="s">
        <v>155</v>
      </c>
      <c r="I9" s="120" t="s">
        <v>156</v>
      </c>
      <c r="J9" s="120" t="s">
        <v>157</v>
      </c>
      <c r="K9" s="317"/>
      <c r="L9" s="434"/>
      <c r="M9" s="123"/>
      <c r="N9" s="318"/>
      <c r="O9" s="318"/>
    </row>
    <row r="10" spans="1:15" ht="27.6" x14ac:dyDescent="0.25">
      <c r="A10" s="220">
        <v>1</v>
      </c>
      <c r="B10" s="156" t="s">
        <v>672</v>
      </c>
      <c r="C10" s="156" t="s">
        <v>672</v>
      </c>
      <c r="D10" s="223" t="s">
        <v>680</v>
      </c>
      <c r="E10" s="212" t="s">
        <v>982</v>
      </c>
      <c r="F10" s="120" t="s">
        <v>983</v>
      </c>
      <c r="G10" s="148" t="s">
        <v>984</v>
      </c>
      <c r="H10" s="120"/>
      <c r="I10" s="120" t="s">
        <v>235</v>
      </c>
      <c r="J10" s="120"/>
      <c r="K10" s="122">
        <v>1</v>
      </c>
      <c r="L10" s="239">
        <v>5506400</v>
      </c>
      <c r="M10" s="227">
        <v>9</v>
      </c>
      <c r="N10" s="228" t="s">
        <v>403</v>
      </c>
      <c r="O10" s="120" t="s">
        <v>75</v>
      </c>
    </row>
    <row r="11" spans="1:15" ht="27.6" x14ac:dyDescent="0.25">
      <c r="A11" s="220">
        <v>2</v>
      </c>
      <c r="B11" s="156" t="s">
        <v>673</v>
      </c>
      <c r="C11" s="156" t="s">
        <v>673</v>
      </c>
      <c r="D11" s="223" t="s">
        <v>681</v>
      </c>
      <c r="E11" s="212" t="s">
        <v>985</v>
      </c>
      <c r="F11" s="120" t="s">
        <v>986</v>
      </c>
      <c r="G11" s="148" t="s">
        <v>987</v>
      </c>
      <c r="H11" s="120" t="s">
        <v>235</v>
      </c>
      <c r="I11" s="120" t="s">
        <v>235</v>
      </c>
      <c r="J11" s="120"/>
      <c r="K11" s="122">
        <v>16</v>
      </c>
      <c r="L11" s="239">
        <v>36965500</v>
      </c>
      <c r="M11" s="227">
        <v>9</v>
      </c>
      <c r="N11" s="228" t="s">
        <v>403</v>
      </c>
      <c r="O11" s="120" t="s">
        <v>75</v>
      </c>
    </row>
    <row r="12" spans="1:15" ht="20.399999999999999" x14ac:dyDescent="0.25">
      <c r="A12" s="430">
        <v>3</v>
      </c>
      <c r="B12" s="156" t="s">
        <v>698</v>
      </c>
      <c r="C12" s="156" t="s">
        <v>988</v>
      </c>
      <c r="D12" s="223" t="s">
        <v>682</v>
      </c>
      <c r="E12" s="212" t="s">
        <v>989</v>
      </c>
      <c r="F12" s="120" t="s">
        <v>990</v>
      </c>
      <c r="G12" s="120"/>
      <c r="H12" s="120"/>
      <c r="I12" s="120" t="s">
        <v>235</v>
      </c>
      <c r="J12" s="120"/>
      <c r="K12" s="122">
        <v>18</v>
      </c>
      <c r="L12" s="239">
        <f>556000+695000</f>
        <v>1251000</v>
      </c>
      <c r="M12" s="227">
        <v>7</v>
      </c>
      <c r="N12" s="228" t="s">
        <v>403</v>
      </c>
      <c r="O12" s="120" t="s">
        <v>75</v>
      </c>
    </row>
    <row r="13" spans="1:15" ht="27.6" x14ac:dyDescent="0.25">
      <c r="A13" s="431"/>
      <c r="B13" s="221" t="s">
        <v>698</v>
      </c>
      <c r="C13" s="221" t="s">
        <v>674</v>
      </c>
      <c r="D13" s="224" t="s">
        <v>683</v>
      </c>
      <c r="E13" s="213" t="s">
        <v>991</v>
      </c>
      <c r="F13" s="120" t="s">
        <v>992</v>
      </c>
      <c r="G13" s="148" t="s">
        <v>993</v>
      </c>
      <c r="H13" s="120" t="s">
        <v>235</v>
      </c>
      <c r="I13" s="120" t="s">
        <v>235</v>
      </c>
      <c r="J13" s="120"/>
      <c r="K13" s="122">
        <v>2</v>
      </c>
      <c r="L13" s="239">
        <f>53058500-L12</f>
        <v>51807500</v>
      </c>
      <c r="M13" s="227">
        <v>9</v>
      </c>
      <c r="N13" s="228" t="s">
        <v>403</v>
      </c>
      <c r="O13" s="120" t="s">
        <v>75</v>
      </c>
    </row>
    <row r="14" spans="1:15" ht="27.6" x14ac:dyDescent="0.25">
      <c r="A14" s="220">
        <v>4</v>
      </c>
      <c r="B14" s="156" t="s">
        <v>675</v>
      </c>
      <c r="C14" s="156" t="s">
        <v>675</v>
      </c>
      <c r="D14" s="223" t="s">
        <v>684</v>
      </c>
      <c r="E14" s="156" t="s">
        <v>675</v>
      </c>
      <c r="F14" s="120" t="s">
        <v>994</v>
      </c>
      <c r="G14" s="148" t="s">
        <v>995</v>
      </c>
      <c r="H14" s="120" t="s">
        <v>235</v>
      </c>
      <c r="I14" s="120"/>
      <c r="J14" s="120"/>
      <c r="K14" s="122">
        <v>358</v>
      </c>
      <c r="L14" s="239">
        <v>1342660000</v>
      </c>
      <c r="M14" s="227">
        <v>6</v>
      </c>
      <c r="N14" s="228" t="s">
        <v>73</v>
      </c>
      <c r="O14" s="120" t="s">
        <v>75</v>
      </c>
    </row>
    <row r="15" spans="1:15" ht="30.6" x14ac:dyDescent="0.25">
      <c r="A15" s="426">
        <v>5</v>
      </c>
      <c r="B15" s="221" t="s">
        <v>700</v>
      </c>
      <c r="C15" s="221" t="s">
        <v>700</v>
      </c>
      <c r="D15" s="223" t="s">
        <v>685</v>
      </c>
      <c r="E15" s="213" t="s">
        <v>699</v>
      </c>
      <c r="F15" s="120" t="s">
        <v>996</v>
      </c>
      <c r="G15" s="148" t="s">
        <v>997</v>
      </c>
      <c r="H15" s="120"/>
      <c r="I15" s="120" t="s">
        <v>235</v>
      </c>
      <c r="J15" s="120"/>
      <c r="K15" s="315">
        <v>29</v>
      </c>
      <c r="L15" s="432">
        <v>94819000</v>
      </c>
      <c r="M15" s="227" t="s">
        <v>533</v>
      </c>
      <c r="N15" s="149" t="s">
        <v>73</v>
      </c>
      <c r="O15" s="120" t="s">
        <v>290</v>
      </c>
    </row>
    <row r="16" spans="1:15" ht="20.399999999999999" x14ac:dyDescent="0.25">
      <c r="A16" s="426"/>
      <c r="B16" s="221" t="s">
        <v>700</v>
      </c>
      <c r="C16" s="221" t="s">
        <v>700</v>
      </c>
      <c r="D16" s="223" t="s">
        <v>686</v>
      </c>
      <c r="E16" s="213" t="s">
        <v>701</v>
      </c>
      <c r="F16" s="120" t="s">
        <v>996</v>
      </c>
      <c r="G16" s="120"/>
      <c r="H16" s="120"/>
      <c r="I16" s="120" t="s">
        <v>235</v>
      </c>
      <c r="J16" s="120"/>
      <c r="K16" s="317"/>
      <c r="L16" s="434"/>
      <c r="M16" s="227" t="s">
        <v>534</v>
      </c>
      <c r="N16" s="149" t="s">
        <v>378</v>
      </c>
      <c r="O16" s="120" t="s">
        <v>75</v>
      </c>
    </row>
    <row r="17" spans="1:15" ht="27.6" x14ac:dyDescent="0.25">
      <c r="A17" s="222">
        <v>6</v>
      </c>
      <c r="B17" s="156" t="s">
        <v>702</v>
      </c>
      <c r="C17" s="156" t="s">
        <v>702</v>
      </c>
      <c r="D17" s="223" t="s">
        <v>687</v>
      </c>
      <c r="E17" s="156" t="s">
        <v>702</v>
      </c>
      <c r="F17" s="120" t="s">
        <v>998</v>
      </c>
      <c r="G17" s="148" t="s">
        <v>999</v>
      </c>
      <c r="H17" s="120"/>
      <c r="I17" s="120" t="s">
        <v>235</v>
      </c>
      <c r="J17" s="120"/>
      <c r="K17" s="122">
        <v>23</v>
      </c>
      <c r="L17" s="239">
        <v>90604000</v>
      </c>
      <c r="M17" s="227">
        <v>6</v>
      </c>
      <c r="N17" s="228" t="s">
        <v>73</v>
      </c>
      <c r="O17" s="120" t="s">
        <v>75</v>
      </c>
    </row>
    <row r="18" spans="1:15" ht="27.6" x14ac:dyDescent="0.25">
      <c r="A18" s="222">
        <v>7</v>
      </c>
      <c r="B18" s="156" t="s">
        <v>676</v>
      </c>
      <c r="C18" s="156" t="s">
        <v>676</v>
      </c>
      <c r="D18" s="225" t="s">
        <v>688</v>
      </c>
      <c r="E18" s="156" t="s">
        <v>676</v>
      </c>
      <c r="F18" s="120" t="s">
        <v>1000</v>
      </c>
      <c r="G18" s="148" t="s">
        <v>1001</v>
      </c>
      <c r="H18" s="120" t="s">
        <v>235</v>
      </c>
      <c r="I18" s="120" t="s">
        <v>235</v>
      </c>
      <c r="J18" s="120"/>
      <c r="K18" s="122">
        <v>7</v>
      </c>
      <c r="L18" s="239">
        <v>17274700</v>
      </c>
      <c r="M18" s="227">
        <v>8</v>
      </c>
      <c r="N18" s="228" t="s">
        <v>73</v>
      </c>
      <c r="O18" s="120" t="s">
        <v>75</v>
      </c>
    </row>
    <row r="19" spans="1:15" ht="20.399999999999999" x14ac:dyDescent="0.25">
      <c r="A19" s="426">
        <v>8</v>
      </c>
      <c r="B19" s="156" t="s">
        <v>704</v>
      </c>
      <c r="C19" s="156" t="s">
        <v>704</v>
      </c>
      <c r="D19" s="224" t="s">
        <v>689</v>
      </c>
      <c r="E19" s="213" t="s">
        <v>703</v>
      </c>
      <c r="F19" s="120" t="s">
        <v>1002</v>
      </c>
      <c r="G19" s="148" t="s">
        <v>1003</v>
      </c>
      <c r="H19" s="120"/>
      <c r="I19" s="120" t="s">
        <v>235</v>
      </c>
      <c r="J19" s="120"/>
      <c r="K19" s="315">
        <v>13</v>
      </c>
      <c r="L19" s="432">
        <v>36594100</v>
      </c>
      <c r="M19" s="227">
        <v>6</v>
      </c>
      <c r="N19" s="228" t="s">
        <v>73</v>
      </c>
      <c r="O19" s="120" t="s">
        <v>75</v>
      </c>
    </row>
    <row r="20" spans="1:15" x14ac:dyDescent="0.25">
      <c r="A20" s="426"/>
      <c r="B20" s="156" t="s">
        <v>704</v>
      </c>
      <c r="C20" s="156" t="s">
        <v>704</v>
      </c>
      <c r="D20" s="224" t="s">
        <v>682</v>
      </c>
      <c r="E20" s="212" t="s">
        <v>705</v>
      </c>
      <c r="F20" s="120" t="s">
        <v>990</v>
      </c>
      <c r="G20" s="120"/>
      <c r="H20" s="120"/>
      <c r="I20" s="120" t="s">
        <v>235</v>
      </c>
      <c r="J20" s="120"/>
      <c r="K20" s="317"/>
      <c r="L20" s="434"/>
      <c r="M20" s="227">
        <v>7</v>
      </c>
      <c r="N20" s="228" t="s">
        <v>73</v>
      </c>
      <c r="O20" s="120" t="s">
        <v>75</v>
      </c>
    </row>
    <row r="21" spans="1:15" ht="27.6" x14ac:dyDescent="0.25">
      <c r="A21" s="222">
        <v>9</v>
      </c>
      <c r="B21" s="156" t="s">
        <v>677</v>
      </c>
      <c r="C21" s="156" t="s">
        <v>677</v>
      </c>
      <c r="D21" s="226" t="s">
        <v>690</v>
      </c>
      <c r="E21" s="156" t="s">
        <v>677</v>
      </c>
      <c r="F21" s="120" t="s">
        <v>1004</v>
      </c>
      <c r="G21" s="148" t="s">
        <v>1005</v>
      </c>
      <c r="H21" s="120" t="s">
        <v>235</v>
      </c>
      <c r="I21" s="120" t="s">
        <v>235</v>
      </c>
      <c r="J21" s="120"/>
      <c r="K21" s="122">
        <v>9</v>
      </c>
      <c r="L21" s="239">
        <v>19540100</v>
      </c>
      <c r="M21" s="227">
        <v>6</v>
      </c>
      <c r="N21" s="228" t="s">
        <v>73</v>
      </c>
      <c r="O21" s="120" t="s">
        <v>75</v>
      </c>
    </row>
    <row r="22" spans="1:15" x14ac:dyDescent="0.25">
      <c r="A22" s="222">
        <v>10</v>
      </c>
      <c r="B22" s="156" t="s">
        <v>678</v>
      </c>
      <c r="C22" s="156" t="s">
        <v>678</v>
      </c>
      <c r="D22" s="225" t="s">
        <v>691</v>
      </c>
      <c r="E22" s="156" t="s">
        <v>678</v>
      </c>
      <c r="F22" s="120" t="s">
        <v>990</v>
      </c>
      <c r="G22" s="148" t="s">
        <v>1006</v>
      </c>
      <c r="H22" s="120"/>
      <c r="I22" s="120" t="s">
        <v>235</v>
      </c>
      <c r="J22" s="120"/>
      <c r="K22" s="122">
        <v>19</v>
      </c>
      <c r="L22" s="239">
        <v>66500300</v>
      </c>
      <c r="M22" s="227">
        <v>5</v>
      </c>
      <c r="N22" s="228" t="s">
        <v>73</v>
      </c>
      <c r="O22" s="120" t="s">
        <v>75</v>
      </c>
    </row>
    <row r="23" spans="1:15" ht="27.6" x14ac:dyDescent="0.25">
      <c r="A23" s="222">
        <v>11</v>
      </c>
      <c r="B23" s="221" t="s">
        <v>706</v>
      </c>
      <c r="C23" s="221" t="s">
        <v>706</v>
      </c>
      <c r="D23" s="223" t="s">
        <v>692</v>
      </c>
      <c r="E23" s="221" t="s">
        <v>706</v>
      </c>
      <c r="F23" s="120" t="s">
        <v>1007</v>
      </c>
      <c r="G23" s="148" t="s">
        <v>1008</v>
      </c>
      <c r="H23" s="120"/>
      <c r="I23" s="120" t="s">
        <v>235</v>
      </c>
      <c r="J23" s="120"/>
      <c r="K23" s="122">
        <v>73</v>
      </c>
      <c r="L23" s="239">
        <v>229071600</v>
      </c>
      <c r="M23" s="227">
        <v>5</v>
      </c>
      <c r="N23" s="228" t="s">
        <v>73</v>
      </c>
      <c r="O23" s="120" t="s">
        <v>75</v>
      </c>
    </row>
    <row r="24" spans="1:15" x14ac:dyDescent="0.25">
      <c r="A24" s="222">
        <v>12</v>
      </c>
      <c r="B24" s="156" t="s">
        <v>679</v>
      </c>
      <c r="C24" s="156" t="s">
        <v>679</v>
      </c>
      <c r="D24" s="224" t="s">
        <v>693</v>
      </c>
      <c r="E24" s="156" t="s">
        <v>679</v>
      </c>
      <c r="F24" s="120" t="s">
        <v>1009</v>
      </c>
      <c r="G24" s="148" t="s">
        <v>1008</v>
      </c>
      <c r="H24" s="120"/>
      <c r="I24" s="120" t="s">
        <v>235</v>
      </c>
      <c r="J24" s="120"/>
      <c r="K24" s="122">
        <v>19</v>
      </c>
      <c r="L24" s="239">
        <v>66413100</v>
      </c>
      <c r="M24" s="227">
        <v>8</v>
      </c>
      <c r="N24" s="228" t="s">
        <v>73</v>
      </c>
      <c r="O24" s="120" t="s">
        <v>75</v>
      </c>
    </row>
    <row r="25" spans="1:15" ht="27.6" x14ac:dyDescent="0.25">
      <c r="A25" s="427">
        <v>13</v>
      </c>
      <c r="B25" s="221" t="s">
        <v>707</v>
      </c>
      <c r="C25" s="221" t="s">
        <v>707</v>
      </c>
      <c r="D25" s="224" t="s">
        <v>694</v>
      </c>
      <c r="E25" s="212" t="s">
        <v>708</v>
      </c>
      <c r="F25" s="120" t="s">
        <v>1010</v>
      </c>
      <c r="G25" s="148" t="s">
        <v>1011</v>
      </c>
      <c r="H25" s="120" t="s">
        <v>235</v>
      </c>
      <c r="I25" s="120" t="s">
        <v>235</v>
      </c>
      <c r="J25" s="120"/>
      <c r="K25" s="315">
        <v>14</v>
      </c>
      <c r="L25" s="435">
        <v>49377400</v>
      </c>
      <c r="M25" s="227">
        <v>7</v>
      </c>
      <c r="N25" s="228" t="s">
        <v>504</v>
      </c>
      <c r="O25" s="120" t="s">
        <v>75</v>
      </c>
    </row>
    <row r="26" spans="1:15" x14ac:dyDescent="0.25">
      <c r="A26" s="428"/>
      <c r="B26" s="221" t="s">
        <v>707</v>
      </c>
      <c r="C26" s="221" t="s">
        <v>707</v>
      </c>
      <c r="D26" s="224" t="s">
        <v>695</v>
      </c>
      <c r="E26" s="212" t="s">
        <v>709</v>
      </c>
      <c r="F26" s="120" t="s">
        <v>1012</v>
      </c>
      <c r="G26" s="148" t="s">
        <v>1013</v>
      </c>
      <c r="H26" s="120"/>
      <c r="I26" s="120"/>
      <c r="J26" s="120" t="s">
        <v>235</v>
      </c>
      <c r="K26" s="316"/>
      <c r="L26" s="436"/>
      <c r="M26" s="227">
        <v>7</v>
      </c>
      <c r="N26" s="228" t="s">
        <v>504</v>
      </c>
      <c r="O26" s="120" t="s">
        <v>75</v>
      </c>
    </row>
    <row r="27" spans="1:15" x14ac:dyDescent="0.25">
      <c r="A27" s="428"/>
      <c r="B27" s="221" t="s">
        <v>707</v>
      </c>
      <c r="C27" s="221" t="s">
        <v>707</v>
      </c>
      <c r="D27" s="224" t="s">
        <v>696</v>
      </c>
      <c r="E27" s="212" t="s">
        <v>710</v>
      </c>
      <c r="F27" s="120" t="s">
        <v>1009</v>
      </c>
      <c r="G27" s="148" t="s">
        <v>1008</v>
      </c>
      <c r="H27" s="120"/>
      <c r="I27" s="120" t="s">
        <v>235</v>
      </c>
      <c r="J27" s="120"/>
      <c r="K27" s="316"/>
      <c r="L27" s="436"/>
      <c r="M27" s="227">
        <v>7</v>
      </c>
      <c r="N27" s="228" t="s">
        <v>504</v>
      </c>
      <c r="O27" s="120" t="s">
        <v>75</v>
      </c>
    </row>
    <row r="28" spans="1:15" x14ac:dyDescent="0.25">
      <c r="A28" s="429"/>
      <c r="B28" s="221" t="s">
        <v>707</v>
      </c>
      <c r="C28" s="221" t="s">
        <v>707</v>
      </c>
      <c r="D28" s="224" t="s">
        <v>697</v>
      </c>
      <c r="E28" s="212" t="s">
        <v>711</v>
      </c>
      <c r="F28" s="120" t="s">
        <v>1014</v>
      </c>
      <c r="G28" s="148" t="s">
        <v>995</v>
      </c>
      <c r="H28" s="120" t="s">
        <v>235</v>
      </c>
      <c r="I28" s="120"/>
      <c r="J28" s="120"/>
      <c r="K28" s="317"/>
      <c r="L28" s="437"/>
      <c r="M28" s="227">
        <v>7</v>
      </c>
      <c r="N28" s="228" t="s">
        <v>504</v>
      </c>
      <c r="O28" s="120" t="s">
        <v>75</v>
      </c>
    </row>
    <row r="29" spans="1:15" ht="22.5" customHeight="1" x14ac:dyDescent="0.25">
      <c r="A29" s="120"/>
      <c r="B29" s="131" t="s">
        <v>22</v>
      </c>
      <c r="C29" s="131"/>
      <c r="D29" s="131"/>
      <c r="E29" s="131"/>
      <c r="F29" s="131"/>
      <c r="G29" s="131"/>
      <c r="H29" s="131"/>
      <c r="I29" s="131"/>
      <c r="J29" s="131"/>
      <c r="K29" s="131">
        <f>SUM(K10:K28)</f>
        <v>601</v>
      </c>
      <c r="L29" s="131">
        <f>SUM(L10:L28)</f>
        <v>2108384700</v>
      </c>
      <c r="M29" s="131"/>
      <c r="N29" s="131"/>
      <c r="O29" s="131"/>
    </row>
    <row r="31" spans="1:15" x14ac:dyDescent="0.25">
      <c r="B31" s="132" t="s">
        <v>139</v>
      </c>
      <c r="D31" s="133"/>
      <c r="J31" s="134" t="s">
        <v>671</v>
      </c>
    </row>
    <row r="32" spans="1:15" x14ac:dyDescent="0.25">
      <c r="J32" s="319" t="s">
        <v>141</v>
      </c>
      <c r="K32" s="319"/>
      <c r="L32" s="319"/>
    </row>
  </sheetData>
  <mergeCells count="27">
    <mergeCell ref="K25:K28"/>
    <mergeCell ref="L25:L28"/>
    <mergeCell ref="K19:K20"/>
    <mergeCell ref="L19:L20"/>
    <mergeCell ref="O8:O9"/>
    <mergeCell ref="A19:A20"/>
    <mergeCell ref="A25:A28"/>
    <mergeCell ref="D8:D9"/>
    <mergeCell ref="N8:N9"/>
    <mergeCell ref="J32:L32"/>
    <mergeCell ref="A12:A13"/>
    <mergeCell ref="A15:A16"/>
    <mergeCell ref="E8:E9"/>
    <mergeCell ref="L7:L9"/>
    <mergeCell ref="H8:J8"/>
    <mergeCell ref="F8:G8"/>
    <mergeCell ref="K7:K9"/>
    <mergeCell ref="B8:B9"/>
    <mergeCell ref="M7:O7"/>
    <mergeCell ref="K15:K16"/>
    <mergeCell ref="L15:L16"/>
    <mergeCell ref="A4:O4"/>
    <mergeCell ref="A5:O5"/>
    <mergeCell ref="A7:A9"/>
    <mergeCell ref="B7:E7"/>
    <mergeCell ref="F7:J7"/>
    <mergeCell ref="C8: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85" workbookViewId="0">
      <selection activeCell="I10" sqref="I10"/>
    </sheetView>
  </sheetViews>
  <sheetFormatPr defaultRowHeight="13.2" x14ac:dyDescent="0.25"/>
  <cols>
    <col min="1" max="1" width="6.21875" customWidth="1"/>
    <col min="2" max="2" width="14.44140625" customWidth="1"/>
    <col min="3" max="3" width="12.5546875" customWidth="1"/>
    <col min="4" max="4" width="15" customWidth="1"/>
    <col min="5" max="5" width="9" customWidth="1"/>
    <col min="6" max="6" width="12.6640625" customWidth="1"/>
    <col min="7" max="7" width="11" customWidth="1"/>
    <col min="9" max="9" width="7.5546875" customWidth="1"/>
    <col min="10" max="10" width="5" customWidth="1"/>
    <col min="11" max="11" width="7.44140625" customWidth="1"/>
    <col min="12" max="12" width="14.109375" customWidth="1"/>
    <col min="14" max="14" width="7.109375" customWidth="1"/>
    <col min="15" max="15" width="13" customWidth="1"/>
  </cols>
  <sheetData>
    <row r="1" spans="1:15" x14ac:dyDescent="0.25">
      <c r="A1" s="2" t="s">
        <v>124</v>
      </c>
      <c r="D1" s="309" t="s">
        <v>125</v>
      </c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</row>
    <row r="2" spans="1:15" x14ac:dyDescent="0.25">
      <c r="A2" t="s">
        <v>126</v>
      </c>
      <c r="I2" t="s">
        <v>127</v>
      </c>
      <c r="N2" t="s">
        <v>128</v>
      </c>
    </row>
    <row r="3" spans="1:15" x14ac:dyDescent="0.25">
      <c r="E3" s="310" t="s">
        <v>129</v>
      </c>
      <c r="F3" s="310"/>
      <c r="G3" s="310"/>
      <c r="H3" s="310"/>
      <c r="I3" s="310"/>
      <c r="J3" s="310"/>
      <c r="K3" s="310"/>
      <c r="L3" s="310"/>
      <c r="M3" s="310"/>
      <c r="N3" s="310"/>
    </row>
    <row r="4" spans="1:15" x14ac:dyDescent="0.25">
      <c r="G4" s="91"/>
      <c r="H4" s="91"/>
      <c r="I4" s="91"/>
      <c r="J4" s="91"/>
      <c r="K4" s="91"/>
      <c r="L4" s="91"/>
      <c r="M4" s="91"/>
      <c r="N4" s="91"/>
      <c r="O4" s="91"/>
    </row>
    <row r="5" spans="1:15" s="24" customFormat="1" x14ac:dyDescent="0.25">
      <c r="A5" s="297" t="s">
        <v>1</v>
      </c>
      <c r="B5" s="300" t="s">
        <v>24</v>
      </c>
      <c r="C5" s="300"/>
      <c r="D5" s="300"/>
      <c r="E5" s="300"/>
      <c r="F5" s="300"/>
      <c r="G5" s="301" t="s">
        <v>25</v>
      </c>
      <c r="H5" s="300"/>
      <c r="I5" s="300"/>
      <c r="J5" s="300"/>
      <c r="K5" s="300"/>
      <c r="L5" s="300"/>
      <c r="M5" s="300"/>
      <c r="N5" s="300"/>
      <c r="O5" s="302"/>
    </row>
    <row r="6" spans="1:15" s="24" customFormat="1" x14ac:dyDescent="0.25">
      <c r="A6" s="298"/>
      <c r="B6" s="303" t="s">
        <v>130</v>
      </c>
      <c r="C6" s="303" t="s">
        <v>131</v>
      </c>
      <c r="D6" s="303" t="s">
        <v>2</v>
      </c>
      <c r="E6" s="303" t="s">
        <v>97</v>
      </c>
      <c r="F6" s="303" t="s">
        <v>132</v>
      </c>
      <c r="G6" s="303" t="s">
        <v>133</v>
      </c>
      <c r="H6" s="303" t="s">
        <v>131</v>
      </c>
      <c r="I6" s="301" t="s">
        <v>98</v>
      </c>
      <c r="J6" s="300"/>
      <c r="K6" s="302"/>
      <c r="L6" s="303" t="s">
        <v>2</v>
      </c>
      <c r="M6" s="303" t="s">
        <v>134</v>
      </c>
      <c r="N6" s="303" t="s">
        <v>135</v>
      </c>
      <c r="O6" s="303" t="s">
        <v>26</v>
      </c>
    </row>
    <row r="7" spans="1:15" s="24" customFormat="1" ht="33.75" customHeight="1" x14ac:dyDescent="0.25">
      <c r="A7" s="299"/>
      <c r="B7" s="304"/>
      <c r="C7" s="304"/>
      <c r="D7" s="304"/>
      <c r="E7" s="304"/>
      <c r="F7" s="304"/>
      <c r="G7" s="304"/>
      <c r="H7" s="304"/>
      <c r="I7" s="115" t="s">
        <v>99</v>
      </c>
      <c r="J7" s="115" t="s">
        <v>100</v>
      </c>
      <c r="K7" s="115" t="s">
        <v>27</v>
      </c>
      <c r="L7" s="304"/>
      <c r="M7" s="304"/>
      <c r="N7" s="304"/>
      <c r="O7" s="304"/>
    </row>
    <row r="8" spans="1:15" x14ac:dyDescent="0.25">
      <c r="A8" s="92">
        <v>-1</v>
      </c>
      <c r="B8" s="92">
        <v>-2</v>
      </c>
      <c r="C8" s="92">
        <v>-3</v>
      </c>
      <c r="D8" s="92">
        <v>-4</v>
      </c>
      <c r="E8" s="92">
        <v>-5</v>
      </c>
      <c r="F8" s="92">
        <v>-6</v>
      </c>
      <c r="G8" s="92">
        <v>-7</v>
      </c>
      <c r="H8" s="93">
        <v>-8</v>
      </c>
      <c r="I8" s="306">
        <v>-9</v>
      </c>
      <c r="J8" s="307"/>
      <c r="K8" s="308"/>
      <c r="L8" s="95">
        <v>-10</v>
      </c>
      <c r="M8" s="92">
        <v>-11</v>
      </c>
      <c r="N8" s="92">
        <v>-12</v>
      </c>
      <c r="O8" s="92">
        <v>-13</v>
      </c>
    </row>
    <row r="9" spans="1:15" ht="26.4" x14ac:dyDescent="0.25">
      <c r="A9" s="96">
        <v>1</v>
      </c>
      <c r="B9" s="103" t="s">
        <v>8</v>
      </c>
      <c r="C9" s="103" t="s">
        <v>9</v>
      </c>
      <c r="D9" s="103" t="s">
        <v>8</v>
      </c>
      <c r="E9" s="97">
        <v>66</v>
      </c>
      <c r="F9" s="105">
        <v>182139400</v>
      </c>
      <c r="G9" s="103" t="s">
        <v>8</v>
      </c>
      <c r="H9" s="96" t="s">
        <v>9</v>
      </c>
      <c r="I9" s="98"/>
      <c r="J9" s="98"/>
      <c r="K9" s="97">
        <v>1</v>
      </c>
      <c r="L9" s="103" t="s">
        <v>8</v>
      </c>
      <c r="M9" s="98"/>
      <c r="N9" s="109">
        <v>66</v>
      </c>
      <c r="O9" s="110">
        <v>182139400</v>
      </c>
    </row>
    <row r="10" spans="1:15" ht="75" customHeight="1" x14ac:dyDescent="0.25">
      <c r="A10" s="99">
        <v>2</v>
      </c>
      <c r="B10" s="104" t="s">
        <v>28</v>
      </c>
      <c r="C10" s="104" t="s">
        <v>159</v>
      </c>
      <c r="D10" s="104" t="s">
        <v>136</v>
      </c>
      <c r="E10" s="99">
        <v>56</v>
      </c>
      <c r="F10" s="106">
        <v>125721400</v>
      </c>
      <c r="G10" s="104" t="s">
        <v>28</v>
      </c>
      <c r="H10" s="99" t="s">
        <v>158</v>
      </c>
      <c r="I10" s="99"/>
      <c r="J10" s="99"/>
      <c r="K10" s="99">
        <v>1</v>
      </c>
      <c r="L10" s="104" t="s">
        <v>136</v>
      </c>
      <c r="M10" s="99"/>
      <c r="N10" s="111">
        <v>56</v>
      </c>
      <c r="O10" s="112">
        <v>125721400</v>
      </c>
    </row>
    <row r="11" spans="1:15" ht="26.4" x14ac:dyDescent="0.25">
      <c r="A11" s="99">
        <v>3</v>
      </c>
      <c r="B11" s="104" t="s">
        <v>137</v>
      </c>
      <c r="C11" s="104" t="s">
        <v>16</v>
      </c>
      <c r="D11" s="104" t="s">
        <v>29</v>
      </c>
      <c r="E11" s="99">
        <v>282</v>
      </c>
      <c r="F11" s="107">
        <v>816896200</v>
      </c>
      <c r="G11" s="104" t="s">
        <v>65</v>
      </c>
      <c r="H11" s="99" t="s">
        <v>30</v>
      </c>
      <c r="I11" s="99">
        <v>1</v>
      </c>
      <c r="J11" s="99"/>
      <c r="K11" s="99"/>
      <c r="L11" s="104" t="s">
        <v>65</v>
      </c>
      <c r="M11" s="99">
        <v>0.05</v>
      </c>
      <c r="N11" s="109">
        <v>282</v>
      </c>
      <c r="O11" s="110">
        <v>816896200</v>
      </c>
    </row>
    <row r="12" spans="1:15" ht="39.6" x14ac:dyDescent="0.25">
      <c r="A12" s="99">
        <v>4</v>
      </c>
      <c r="B12" s="104" t="s">
        <v>137</v>
      </c>
      <c r="C12" s="104" t="s">
        <v>19</v>
      </c>
      <c r="D12" s="104" t="s">
        <v>31</v>
      </c>
      <c r="E12" s="99">
        <v>188</v>
      </c>
      <c r="F12" s="107">
        <v>486694900</v>
      </c>
      <c r="G12" s="104" t="s">
        <v>65</v>
      </c>
      <c r="H12" s="99" t="s">
        <v>30</v>
      </c>
      <c r="I12" s="99">
        <v>1</v>
      </c>
      <c r="J12" s="99"/>
      <c r="K12" s="99"/>
      <c r="L12" s="104" t="s">
        <v>138</v>
      </c>
      <c r="M12" s="99">
        <v>1</v>
      </c>
      <c r="N12" s="109">
        <v>188</v>
      </c>
      <c r="O12" s="110">
        <v>486694900</v>
      </c>
    </row>
    <row r="13" spans="1:15" s="24" customFormat="1" ht="18" customHeight="1" x14ac:dyDescent="0.25">
      <c r="A13" s="100"/>
      <c r="B13" s="100" t="s">
        <v>22</v>
      </c>
      <c r="C13" s="100"/>
      <c r="D13" s="100"/>
      <c r="E13" s="100">
        <f>SUM(E9:E12)</f>
        <v>592</v>
      </c>
      <c r="F13" s="108">
        <f>SUM(F9:F12)</f>
        <v>1611451900</v>
      </c>
      <c r="G13" s="100"/>
      <c r="H13" s="100"/>
      <c r="I13" s="100">
        <v>2</v>
      </c>
      <c r="J13" s="100"/>
      <c r="K13" s="100">
        <v>2</v>
      </c>
      <c r="L13" s="100"/>
      <c r="M13" s="100"/>
      <c r="N13" s="113">
        <f>SUM(N9:N12)</f>
        <v>592</v>
      </c>
      <c r="O13" s="114">
        <f>SUM(O9:O12)</f>
        <v>1611451900</v>
      </c>
    </row>
    <row r="14" spans="1:15" x14ac:dyDescent="0.25">
      <c r="F14" s="101"/>
      <c r="O14" s="101"/>
    </row>
    <row r="15" spans="1:15" x14ac:dyDescent="0.25">
      <c r="D15" s="94" t="s">
        <v>139</v>
      </c>
      <c r="F15" s="101"/>
      <c r="L15" s="102" t="s">
        <v>140</v>
      </c>
    </row>
    <row r="16" spans="1:15" x14ac:dyDescent="0.25">
      <c r="L16" s="305" t="s">
        <v>141</v>
      </c>
      <c r="M16" s="305"/>
      <c r="N16" s="305"/>
    </row>
    <row r="20" spans="4:4" x14ac:dyDescent="0.25">
      <c r="D20" t="s">
        <v>142</v>
      </c>
    </row>
  </sheetData>
  <mergeCells count="19">
    <mergeCell ref="L16:N16"/>
    <mergeCell ref="G6:G7"/>
    <mergeCell ref="H6:H7"/>
    <mergeCell ref="I8:K8"/>
    <mergeCell ref="D1:O1"/>
    <mergeCell ref="I6:K6"/>
    <mergeCell ref="L6:L7"/>
    <mergeCell ref="M6:M7"/>
    <mergeCell ref="N6:N7"/>
    <mergeCell ref="E3:N3"/>
    <mergeCell ref="A5:A7"/>
    <mergeCell ref="B5:F5"/>
    <mergeCell ref="G5:O5"/>
    <mergeCell ref="B6:B7"/>
    <mergeCell ref="C6:C7"/>
    <mergeCell ref="D6:D7"/>
    <mergeCell ref="E6:E7"/>
    <mergeCell ref="F6:F7"/>
    <mergeCell ref="O6:O7"/>
  </mergeCells>
  <phoneticPr fontId="0" type="noConversion"/>
  <pageMargins left="0.25" right="0.24" top="0.6" bottom="1" header="0.5" footer="0.5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85" workbookViewId="0">
      <selection activeCell="F21" sqref="F21"/>
    </sheetView>
  </sheetViews>
  <sheetFormatPr defaultColWidth="9.21875" defaultRowHeight="13.8" x14ac:dyDescent="0.25"/>
  <cols>
    <col min="1" max="1" width="5.21875" style="119" customWidth="1"/>
    <col min="2" max="2" width="12.77734375" style="119" customWidth="1"/>
    <col min="3" max="3" width="12.6640625" style="119" customWidth="1"/>
    <col min="4" max="4" width="34.6640625" style="119" customWidth="1"/>
    <col min="5" max="5" width="15.6640625" style="119" customWidth="1"/>
    <col min="6" max="6" width="16.88671875" style="119" customWidth="1"/>
    <col min="7" max="7" width="13.6640625" style="119" customWidth="1"/>
    <col min="8" max="8" width="6.44140625" style="119" customWidth="1"/>
    <col min="9" max="9" width="5.88671875" style="119" customWidth="1"/>
    <col min="10" max="10" width="7" style="119" customWidth="1"/>
    <col min="11" max="11" width="7.5546875" style="119" customWidth="1"/>
    <col min="12" max="12" width="12.77734375" style="119" customWidth="1"/>
    <col min="13" max="13" width="14.44140625" style="119" customWidth="1"/>
    <col min="14" max="14" width="13.109375" style="119" customWidth="1"/>
    <col min="15" max="15" width="6.21875" style="119" customWidth="1"/>
    <col min="16" max="16384" width="9.21875" style="119"/>
  </cols>
  <sheetData>
    <row r="1" spans="1:15" x14ac:dyDescent="0.25">
      <c r="A1" s="119" t="s">
        <v>143</v>
      </c>
    </row>
    <row r="2" spans="1:15" x14ac:dyDescent="0.25">
      <c r="A2" s="119" t="s">
        <v>144</v>
      </c>
    </row>
    <row r="3" spans="1:15" x14ac:dyDescent="0.25">
      <c r="A3" s="11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161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19" t="s">
        <v>145</v>
      </c>
    </row>
    <row r="7" spans="1:15" x14ac:dyDescent="0.25">
      <c r="A7" s="315" t="s">
        <v>147</v>
      </c>
      <c r="B7" s="312" t="s">
        <v>148</v>
      </c>
      <c r="C7" s="313"/>
      <c r="D7" s="313"/>
      <c r="E7" s="314"/>
      <c r="F7" s="312" t="s">
        <v>60</v>
      </c>
      <c r="G7" s="313"/>
      <c r="H7" s="313"/>
      <c r="I7" s="313"/>
      <c r="J7" s="314"/>
      <c r="K7" s="315" t="s">
        <v>149</v>
      </c>
      <c r="L7" s="315" t="s">
        <v>132</v>
      </c>
      <c r="M7" s="312" t="s">
        <v>3</v>
      </c>
      <c r="N7" s="313"/>
      <c r="O7" s="314"/>
    </row>
    <row r="8" spans="1:15" x14ac:dyDescent="0.25">
      <c r="A8" s="316"/>
      <c r="B8" s="318" t="s">
        <v>150</v>
      </c>
      <c r="C8" s="318" t="s">
        <v>133</v>
      </c>
      <c r="D8" s="318" t="s">
        <v>151</v>
      </c>
      <c r="E8" s="318" t="s">
        <v>2</v>
      </c>
      <c r="F8" s="312" t="s">
        <v>152</v>
      </c>
      <c r="G8" s="314"/>
      <c r="H8" s="312" t="s">
        <v>61</v>
      </c>
      <c r="I8" s="313"/>
      <c r="J8" s="314"/>
      <c r="K8" s="316"/>
      <c r="L8" s="316"/>
      <c r="M8" s="121" t="s">
        <v>5</v>
      </c>
      <c r="N8" s="318" t="s">
        <v>62</v>
      </c>
      <c r="O8" s="318" t="s">
        <v>153</v>
      </c>
    </row>
    <row r="9" spans="1:15" ht="41.4" x14ac:dyDescent="0.25">
      <c r="A9" s="317"/>
      <c r="B9" s="318"/>
      <c r="C9" s="318"/>
      <c r="D9" s="318"/>
      <c r="E9" s="318"/>
      <c r="F9" s="120" t="s">
        <v>63</v>
      </c>
      <c r="G9" s="120" t="s">
        <v>154</v>
      </c>
      <c r="H9" s="120" t="s">
        <v>155</v>
      </c>
      <c r="I9" s="120" t="s">
        <v>156</v>
      </c>
      <c r="J9" s="120" t="s">
        <v>157</v>
      </c>
      <c r="K9" s="317"/>
      <c r="L9" s="317"/>
      <c r="M9" s="123"/>
      <c r="N9" s="318"/>
      <c r="O9" s="318"/>
    </row>
    <row r="10" spans="1:15" x14ac:dyDescent="0.25">
      <c r="A10" s="124">
        <v>1</v>
      </c>
      <c r="B10" s="124" t="s">
        <v>163</v>
      </c>
      <c r="C10" s="124" t="s">
        <v>163</v>
      </c>
      <c r="D10" s="135" t="s">
        <v>177</v>
      </c>
      <c r="E10" s="124" t="s">
        <v>163</v>
      </c>
      <c r="F10" s="120" t="s">
        <v>233</v>
      </c>
      <c r="G10" s="148" t="s">
        <v>234</v>
      </c>
      <c r="H10" s="120"/>
      <c r="I10" s="120" t="s">
        <v>235</v>
      </c>
      <c r="J10" s="120"/>
      <c r="K10" s="122">
        <v>95</v>
      </c>
      <c r="L10" s="122">
        <v>289272300</v>
      </c>
      <c r="M10" s="125" t="s">
        <v>179</v>
      </c>
      <c r="N10" s="135" t="s">
        <v>184</v>
      </c>
      <c r="O10" s="120" t="s">
        <v>75</v>
      </c>
    </row>
    <row r="11" spans="1:15" x14ac:dyDescent="0.25">
      <c r="A11" s="124">
        <v>2</v>
      </c>
      <c r="B11" s="136" t="s">
        <v>164</v>
      </c>
      <c r="C11" s="136" t="s">
        <v>164</v>
      </c>
      <c r="D11" s="135" t="s">
        <v>100</v>
      </c>
      <c r="E11" s="136" t="s">
        <v>164</v>
      </c>
      <c r="F11" s="120" t="s">
        <v>236</v>
      </c>
      <c r="G11" s="148" t="s">
        <v>237</v>
      </c>
      <c r="H11" s="120"/>
      <c r="I11" s="120" t="s">
        <v>235</v>
      </c>
      <c r="J11" s="120"/>
      <c r="K11" s="122">
        <v>61</v>
      </c>
      <c r="L11" s="122">
        <v>157292200</v>
      </c>
      <c r="M11" s="125" t="s">
        <v>180</v>
      </c>
      <c r="N11" s="135" t="s">
        <v>184</v>
      </c>
      <c r="O11" s="120" t="s">
        <v>75</v>
      </c>
    </row>
    <row r="12" spans="1:15" x14ac:dyDescent="0.25">
      <c r="A12" s="124">
        <v>3</v>
      </c>
      <c r="B12" s="124" t="s">
        <v>165</v>
      </c>
      <c r="C12" s="124" t="s">
        <v>165</v>
      </c>
      <c r="D12" s="128" t="s">
        <v>178</v>
      </c>
      <c r="E12" s="124" t="s">
        <v>165</v>
      </c>
      <c r="F12" s="120" t="s">
        <v>238</v>
      </c>
      <c r="G12" s="120"/>
      <c r="H12" s="120" t="s">
        <v>235</v>
      </c>
      <c r="I12" s="120"/>
      <c r="J12" s="120"/>
      <c r="K12" s="122">
        <v>294</v>
      </c>
      <c r="L12" s="122">
        <v>1060162200</v>
      </c>
      <c r="M12" s="125" t="s">
        <v>181</v>
      </c>
      <c r="N12" s="135" t="s">
        <v>73</v>
      </c>
      <c r="O12" s="120" t="s">
        <v>185</v>
      </c>
    </row>
    <row r="13" spans="1:15" ht="27.6" x14ac:dyDescent="0.25">
      <c r="A13" s="124">
        <v>4</v>
      </c>
      <c r="B13" s="136" t="s">
        <v>166</v>
      </c>
      <c r="C13" s="136" t="s">
        <v>166</v>
      </c>
      <c r="D13" s="124" t="s">
        <v>100</v>
      </c>
      <c r="E13" s="136" t="s">
        <v>166</v>
      </c>
      <c r="F13" s="120" t="s">
        <v>239</v>
      </c>
      <c r="G13" s="120"/>
      <c r="H13" s="120"/>
      <c r="I13" s="120" t="s">
        <v>235</v>
      </c>
      <c r="J13" s="120"/>
      <c r="K13" s="122">
        <v>101</v>
      </c>
      <c r="L13" s="122">
        <v>288499700</v>
      </c>
      <c r="M13" s="125" t="s">
        <v>182</v>
      </c>
      <c r="N13" s="135" t="s">
        <v>184</v>
      </c>
      <c r="O13" s="120" t="s">
        <v>186</v>
      </c>
    </row>
    <row r="14" spans="1:15" ht="27.6" x14ac:dyDescent="0.25">
      <c r="A14" s="124">
        <v>5</v>
      </c>
      <c r="B14" s="124" t="s">
        <v>167</v>
      </c>
      <c r="C14" s="124" t="s">
        <v>167</v>
      </c>
      <c r="D14" s="124" t="s">
        <v>100</v>
      </c>
      <c r="E14" s="124" t="s">
        <v>167</v>
      </c>
      <c r="F14" s="120" t="s">
        <v>240</v>
      </c>
      <c r="G14" s="148" t="s">
        <v>241</v>
      </c>
      <c r="H14" s="120"/>
      <c r="I14" s="120" t="s">
        <v>235</v>
      </c>
      <c r="J14" s="120"/>
      <c r="K14" s="122">
        <v>46</v>
      </c>
      <c r="L14" s="122">
        <v>146259300</v>
      </c>
      <c r="M14" s="125" t="s">
        <v>180</v>
      </c>
      <c r="N14" s="135" t="s">
        <v>73</v>
      </c>
      <c r="O14" s="120" t="s">
        <v>185</v>
      </c>
    </row>
    <row r="15" spans="1:15" ht="27.6" x14ac:dyDescent="0.25">
      <c r="A15" s="124">
        <v>6</v>
      </c>
      <c r="B15" s="124" t="s">
        <v>168</v>
      </c>
      <c r="C15" s="124" t="s">
        <v>168</v>
      </c>
      <c r="D15" s="124" t="s">
        <v>174</v>
      </c>
      <c r="E15" s="124" t="s">
        <v>168</v>
      </c>
      <c r="F15" s="120" t="s">
        <v>242</v>
      </c>
      <c r="G15" s="148" t="s">
        <v>243</v>
      </c>
      <c r="H15" s="120"/>
      <c r="I15" s="120" t="s">
        <v>235</v>
      </c>
      <c r="J15" s="120"/>
      <c r="K15" s="122">
        <v>141</v>
      </c>
      <c r="L15" s="122">
        <v>411319000</v>
      </c>
      <c r="M15" s="125" t="s">
        <v>179</v>
      </c>
      <c r="N15" s="135" t="s">
        <v>184</v>
      </c>
      <c r="O15" s="120" t="s">
        <v>186</v>
      </c>
    </row>
    <row r="16" spans="1:15" ht="27.6" x14ac:dyDescent="0.25">
      <c r="A16" s="124">
        <v>7</v>
      </c>
      <c r="B16" s="124" t="s">
        <v>169</v>
      </c>
      <c r="C16" s="124" t="s">
        <v>169</v>
      </c>
      <c r="D16" s="124" t="s">
        <v>175</v>
      </c>
      <c r="E16" s="124" t="s">
        <v>169</v>
      </c>
      <c r="F16" s="120" t="s">
        <v>244</v>
      </c>
      <c r="G16" s="148" t="s">
        <v>245</v>
      </c>
      <c r="H16" s="120"/>
      <c r="I16" s="120" t="s">
        <v>235</v>
      </c>
      <c r="J16" s="120"/>
      <c r="K16" s="122">
        <v>124</v>
      </c>
      <c r="L16" s="122">
        <v>385000800</v>
      </c>
      <c r="M16" s="125" t="s">
        <v>181</v>
      </c>
      <c r="N16" s="135" t="s">
        <v>73</v>
      </c>
      <c r="O16" s="120" t="s">
        <v>185</v>
      </c>
    </row>
    <row r="17" spans="1:15" ht="32.25" customHeight="1" x14ac:dyDescent="0.25">
      <c r="A17" s="137">
        <v>8</v>
      </c>
      <c r="B17" s="138" t="s">
        <v>189</v>
      </c>
      <c r="C17" s="138" t="s">
        <v>189</v>
      </c>
      <c r="D17" s="128" t="s">
        <v>188</v>
      </c>
      <c r="E17" s="129" t="s">
        <v>189</v>
      </c>
      <c r="F17" s="120" t="s">
        <v>246</v>
      </c>
      <c r="G17" s="148" t="s">
        <v>247</v>
      </c>
      <c r="H17" s="120"/>
      <c r="I17" s="120" t="s">
        <v>235</v>
      </c>
      <c r="J17" s="120"/>
      <c r="K17" s="122">
        <v>128</v>
      </c>
      <c r="L17" s="122">
        <v>413653900</v>
      </c>
      <c r="M17" s="125" t="s">
        <v>181</v>
      </c>
      <c r="N17" s="135" t="s">
        <v>184</v>
      </c>
      <c r="O17" s="120" t="s">
        <v>186</v>
      </c>
    </row>
    <row r="18" spans="1:15" ht="32.25" customHeight="1" x14ac:dyDescent="0.25">
      <c r="A18" s="137">
        <v>9</v>
      </c>
      <c r="B18" s="136" t="s">
        <v>193</v>
      </c>
      <c r="C18" s="136" t="s">
        <v>193</v>
      </c>
      <c r="D18" s="128" t="s">
        <v>190</v>
      </c>
      <c r="E18" s="136" t="s">
        <v>193</v>
      </c>
      <c r="F18" s="120" t="s">
        <v>248</v>
      </c>
      <c r="G18" s="148" t="s">
        <v>249</v>
      </c>
      <c r="H18" s="120"/>
      <c r="I18" s="120" t="s">
        <v>235</v>
      </c>
      <c r="J18" s="120"/>
      <c r="K18" s="122">
        <v>133</v>
      </c>
      <c r="L18" s="122">
        <v>391521300</v>
      </c>
      <c r="M18" s="125" t="s">
        <v>179</v>
      </c>
      <c r="N18" s="135" t="s">
        <v>184</v>
      </c>
      <c r="O18" s="120" t="s">
        <v>186</v>
      </c>
    </row>
    <row r="19" spans="1:15" x14ac:dyDescent="0.25">
      <c r="A19" s="124">
        <v>10</v>
      </c>
      <c r="B19" s="124" t="s">
        <v>170</v>
      </c>
      <c r="C19" s="124" t="s">
        <v>170</v>
      </c>
      <c r="D19" s="124" t="s">
        <v>175</v>
      </c>
      <c r="E19" s="124" t="s">
        <v>170</v>
      </c>
      <c r="F19" s="120" t="s">
        <v>250</v>
      </c>
      <c r="G19" s="148" t="s">
        <v>251</v>
      </c>
      <c r="H19" s="120"/>
      <c r="I19" s="120" t="s">
        <v>235</v>
      </c>
      <c r="J19" s="120"/>
      <c r="K19" s="122">
        <v>129</v>
      </c>
      <c r="L19" s="122">
        <v>483471100</v>
      </c>
      <c r="M19" s="125" t="s">
        <v>179</v>
      </c>
      <c r="N19" s="135" t="s">
        <v>73</v>
      </c>
      <c r="O19" s="120" t="s">
        <v>185</v>
      </c>
    </row>
    <row r="20" spans="1:15" ht="41.4" x14ac:dyDescent="0.25">
      <c r="A20" s="124">
        <v>11</v>
      </c>
      <c r="B20" s="136" t="s">
        <v>171</v>
      </c>
      <c r="C20" s="136" t="s">
        <v>171</v>
      </c>
      <c r="D20" s="128" t="s">
        <v>176</v>
      </c>
      <c r="E20" s="136" t="s">
        <v>171</v>
      </c>
      <c r="F20" s="120" t="s">
        <v>252</v>
      </c>
      <c r="G20" s="148" t="s">
        <v>253</v>
      </c>
      <c r="H20" s="120" t="s">
        <v>235</v>
      </c>
      <c r="I20" s="120"/>
      <c r="J20" s="120"/>
      <c r="K20" s="122">
        <v>343</v>
      </c>
      <c r="L20" s="122">
        <v>1445309800</v>
      </c>
      <c r="M20" s="125" t="s">
        <v>179</v>
      </c>
      <c r="N20" s="135" t="s">
        <v>73</v>
      </c>
      <c r="O20" s="120" t="s">
        <v>185</v>
      </c>
    </row>
    <row r="21" spans="1:15" ht="43.5" customHeight="1" x14ac:dyDescent="0.25">
      <c r="A21" s="124">
        <v>12</v>
      </c>
      <c r="B21" s="124" t="s">
        <v>192</v>
      </c>
      <c r="C21" s="124" t="s">
        <v>192</v>
      </c>
      <c r="D21" s="128" t="s">
        <v>191</v>
      </c>
      <c r="E21" s="124" t="s">
        <v>192</v>
      </c>
      <c r="F21" s="120" t="s">
        <v>254</v>
      </c>
      <c r="G21" s="148" t="s">
        <v>255</v>
      </c>
      <c r="H21" s="120" t="s">
        <v>235</v>
      </c>
      <c r="I21" s="120"/>
      <c r="J21" s="120"/>
      <c r="K21" s="122">
        <v>233</v>
      </c>
      <c r="L21" s="122">
        <v>824481300</v>
      </c>
      <c r="M21" s="125" t="s">
        <v>183</v>
      </c>
      <c r="N21" s="135" t="s">
        <v>73</v>
      </c>
      <c r="O21" s="120" t="s">
        <v>185</v>
      </c>
    </row>
    <row r="22" spans="1:15" x14ac:dyDescent="0.25">
      <c r="A22" s="124">
        <v>13</v>
      </c>
      <c r="B22" s="124" t="s">
        <v>172</v>
      </c>
      <c r="C22" s="124" t="s">
        <v>172</v>
      </c>
      <c r="D22" s="124" t="s">
        <v>175</v>
      </c>
      <c r="E22" s="124" t="s">
        <v>172</v>
      </c>
      <c r="F22" s="120" t="s">
        <v>250</v>
      </c>
      <c r="G22" s="148" t="s">
        <v>251</v>
      </c>
      <c r="H22" s="120"/>
      <c r="I22" s="120" t="s">
        <v>235</v>
      </c>
      <c r="J22" s="120"/>
      <c r="K22" s="120">
        <v>107</v>
      </c>
      <c r="L22" s="130">
        <v>377780800</v>
      </c>
      <c r="M22" s="125" t="s">
        <v>183</v>
      </c>
      <c r="N22" s="135" t="s">
        <v>184</v>
      </c>
      <c r="O22" s="120" t="s">
        <v>186</v>
      </c>
    </row>
    <row r="23" spans="1:15" ht="54" customHeight="1" x14ac:dyDescent="0.25">
      <c r="A23" s="124">
        <v>14</v>
      </c>
      <c r="B23" s="136" t="s">
        <v>173</v>
      </c>
      <c r="C23" s="136" t="s">
        <v>173</v>
      </c>
      <c r="D23" s="124" t="s">
        <v>174</v>
      </c>
      <c r="E23" s="136" t="s">
        <v>173</v>
      </c>
      <c r="F23" s="129" t="s">
        <v>256</v>
      </c>
      <c r="G23" s="148" t="s">
        <v>257</v>
      </c>
      <c r="H23" s="120"/>
      <c r="I23" s="120" t="s">
        <v>235</v>
      </c>
      <c r="J23" s="120"/>
      <c r="K23" s="120">
        <v>127</v>
      </c>
      <c r="L23" s="130">
        <v>413150200</v>
      </c>
      <c r="M23" s="125" t="s">
        <v>181</v>
      </c>
      <c r="N23" s="135" t="s">
        <v>184</v>
      </c>
      <c r="O23" s="120" t="s">
        <v>186</v>
      </c>
    </row>
    <row r="24" spans="1:15" ht="22.5" customHeight="1" x14ac:dyDescent="0.25">
      <c r="A24" s="120"/>
      <c r="B24" s="131" t="s">
        <v>22</v>
      </c>
      <c r="C24" s="131"/>
      <c r="D24" s="131"/>
      <c r="E24" s="131"/>
      <c r="F24" s="131"/>
      <c r="G24" s="131"/>
      <c r="H24" s="131"/>
      <c r="I24" s="131"/>
      <c r="J24" s="131"/>
      <c r="K24" s="131">
        <f>SUM(K10:K23)</f>
        <v>2062</v>
      </c>
      <c r="L24" s="131">
        <f>SUM(L10:L23)</f>
        <v>7087173900</v>
      </c>
      <c r="M24" s="131"/>
      <c r="N24" s="131"/>
      <c r="O24" s="131"/>
    </row>
    <row r="26" spans="1:15" x14ac:dyDescent="0.25">
      <c r="B26" s="132" t="s">
        <v>139</v>
      </c>
      <c r="D26" s="133"/>
      <c r="J26" s="134" t="s">
        <v>187</v>
      </c>
    </row>
    <row r="27" spans="1:15" x14ac:dyDescent="0.25">
      <c r="J27" s="319" t="s">
        <v>141</v>
      </c>
      <c r="K27" s="319"/>
      <c r="L27" s="319"/>
    </row>
  </sheetData>
  <mergeCells count="17">
    <mergeCell ref="J27:L27"/>
    <mergeCell ref="A7:A9"/>
    <mergeCell ref="B7:E7"/>
    <mergeCell ref="F7:J7"/>
    <mergeCell ref="K7:K9"/>
    <mergeCell ref="B8:B9"/>
    <mergeCell ref="C8:C9"/>
    <mergeCell ref="D8:D9"/>
    <mergeCell ref="E8:E9"/>
    <mergeCell ref="A4:O4"/>
    <mergeCell ref="A5:O5"/>
    <mergeCell ref="H8:J8"/>
    <mergeCell ref="L7:L9"/>
    <mergeCell ref="M7:O7"/>
    <mergeCell ref="N8:N9"/>
    <mergeCell ref="O8:O9"/>
    <mergeCell ref="F8:G8"/>
  </mergeCells>
  <phoneticPr fontId="0" type="noConversion"/>
  <pageMargins left="0.33" right="0.26" top="0.59" bottom="1" header="0.5" footer="0.5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85" workbookViewId="0">
      <selection activeCell="C10" sqref="C10"/>
    </sheetView>
  </sheetViews>
  <sheetFormatPr defaultColWidth="9.21875" defaultRowHeight="13.2" x14ac:dyDescent="0.25"/>
  <cols>
    <col min="1" max="1" width="6.5546875" style="66" customWidth="1"/>
    <col min="2" max="2" width="18.88671875" style="66" customWidth="1"/>
    <col min="3" max="3" width="13.109375" style="66" customWidth="1"/>
    <col min="4" max="4" width="13.6640625" style="66" customWidth="1"/>
    <col min="5" max="9" width="9.21875" style="66"/>
    <col min="10" max="10" width="16.88671875" style="66" customWidth="1"/>
    <col min="11" max="11" width="8.33203125" style="66" customWidth="1"/>
    <col min="12" max="16384" width="9.21875" style="66"/>
  </cols>
  <sheetData>
    <row r="1" spans="1:16" s="56" customFormat="1" ht="29.25" customHeight="1" x14ac:dyDescent="0.25">
      <c r="A1" s="291" t="s">
        <v>33</v>
      </c>
      <c r="B1" s="291"/>
      <c r="C1" s="291"/>
      <c r="D1" s="324" t="s">
        <v>121</v>
      </c>
      <c r="E1" s="291"/>
      <c r="F1" s="291"/>
      <c r="G1" s="291"/>
      <c r="H1" s="291"/>
      <c r="I1" s="291"/>
      <c r="J1" s="291"/>
      <c r="K1" s="291"/>
      <c r="L1" s="291"/>
      <c r="M1" s="291"/>
      <c r="N1" s="65"/>
      <c r="O1" s="65"/>
      <c r="P1" s="65"/>
    </row>
    <row r="2" spans="1:16" s="2" customFormat="1" x14ac:dyDescent="0.25">
      <c r="A2" s="292" t="s">
        <v>67</v>
      </c>
      <c r="B2" s="292"/>
      <c r="C2" s="292"/>
      <c r="D2" s="293" t="s">
        <v>85</v>
      </c>
      <c r="E2" s="293"/>
      <c r="F2" s="293"/>
      <c r="G2" s="293"/>
      <c r="H2" s="293"/>
      <c r="I2" s="293"/>
      <c r="J2" s="293"/>
      <c r="K2" s="293"/>
      <c r="L2" s="293"/>
      <c r="M2" s="293"/>
      <c r="N2" s="65"/>
      <c r="O2" s="65"/>
      <c r="P2" s="65"/>
    </row>
    <row r="3" spans="1:16" s="2" customFormat="1" x14ac:dyDescent="0.25">
      <c r="A3" s="293" t="s">
        <v>0</v>
      </c>
      <c r="B3" s="293"/>
      <c r="C3" s="293"/>
      <c r="D3" s="65"/>
      <c r="E3" s="56"/>
      <c r="F3" s="56"/>
      <c r="G3" s="56"/>
      <c r="H3" s="56"/>
      <c r="I3" s="56"/>
      <c r="J3" s="56"/>
      <c r="K3" s="56"/>
      <c r="L3" s="58"/>
    </row>
    <row r="4" spans="1:16" x14ac:dyDescent="0.25">
      <c r="L4" s="59" t="s">
        <v>88</v>
      </c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6" x14ac:dyDescent="0.25">
      <c r="A6" s="288" t="s">
        <v>1</v>
      </c>
      <c r="B6" s="288" t="s">
        <v>34</v>
      </c>
      <c r="C6" s="288" t="s">
        <v>68</v>
      </c>
      <c r="D6" s="288"/>
      <c r="E6" s="322" t="s">
        <v>101</v>
      </c>
      <c r="F6" s="320" t="s">
        <v>69</v>
      </c>
      <c r="G6" s="288" t="s">
        <v>70</v>
      </c>
      <c r="H6" s="288"/>
      <c r="I6" s="288"/>
      <c r="J6" s="320" t="s">
        <v>102</v>
      </c>
      <c r="K6" s="288" t="s">
        <v>3</v>
      </c>
      <c r="L6" s="288"/>
      <c r="M6" s="288"/>
    </row>
    <row r="7" spans="1:16" x14ac:dyDescent="0.25">
      <c r="A7" s="288"/>
      <c r="B7" s="288"/>
      <c r="C7" s="14" t="s">
        <v>4</v>
      </c>
      <c r="D7" s="14" t="s">
        <v>103</v>
      </c>
      <c r="E7" s="323"/>
      <c r="F7" s="320"/>
      <c r="G7" s="14" t="s">
        <v>38</v>
      </c>
      <c r="H7" s="14" t="s">
        <v>39</v>
      </c>
      <c r="I7" s="14" t="s">
        <v>104</v>
      </c>
      <c r="J7" s="320"/>
      <c r="K7" s="14" t="s">
        <v>71</v>
      </c>
      <c r="L7" s="14" t="s">
        <v>62</v>
      </c>
      <c r="M7" s="14" t="s">
        <v>105</v>
      </c>
    </row>
    <row r="8" spans="1:16" x14ac:dyDescent="0.25">
      <c r="A8" s="49">
        <v>1</v>
      </c>
      <c r="B8" s="49">
        <v>2</v>
      </c>
      <c r="C8" s="325">
        <v>3</v>
      </c>
      <c r="D8" s="325"/>
      <c r="E8" s="49">
        <v>4</v>
      </c>
      <c r="F8" s="49">
        <v>5</v>
      </c>
      <c r="G8" s="325">
        <v>6</v>
      </c>
      <c r="H8" s="325"/>
      <c r="I8" s="325"/>
      <c r="J8" s="49">
        <v>7</v>
      </c>
      <c r="K8" s="49">
        <v>8</v>
      </c>
      <c r="L8" s="325">
        <v>9</v>
      </c>
      <c r="M8" s="325"/>
    </row>
    <row r="9" spans="1:16" s="75" customFormat="1" ht="44.25" customHeight="1" x14ac:dyDescent="0.25">
      <c r="A9" s="71">
        <v>1</v>
      </c>
      <c r="B9" s="72" t="s">
        <v>40</v>
      </c>
      <c r="C9" s="73" t="s">
        <v>8</v>
      </c>
      <c r="D9" s="69" t="s">
        <v>9</v>
      </c>
      <c r="E9" s="71">
        <v>2</v>
      </c>
      <c r="F9" s="71" t="s">
        <v>72</v>
      </c>
      <c r="G9" s="71" t="s">
        <v>73</v>
      </c>
      <c r="H9" s="71" t="s">
        <v>74</v>
      </c>
      <c r="I9" s="71">
        <v>10</v>
      </c>
      <c r="J9" s="74">
        <v>182139400</v>
      </c>
      <c r="K9" s="25" t="s">
        <v>11</v>
      </c>
      <c r="L9" s="12" t="s">
        <v>64</v>
      </c>
      <c r="M9" s="38" t="s">
        <v>75</v>
      </c>
    </row>
    <row r="10" spans="1:16" s="75" customFormat="1" ht="52.8" x14ac:dyDescent="0.25">
      <c r="A10" s="71">
        <v>2</v>
      </c>
      <c r="B10" s="72" t="s">
        <v>79</v>
      </c>
      <c r="C10" s="73" t="s">
        <v>13</v>
      </c>
      <c r="D10" s="28" t="s">
        <v>45</v>
      </c>
      <c r="E10" s="71">
        <v>9</v>
      </c>
      <c r="F10" s="71" t="s">
        <v>72</v>
      </c>
      <c r="G10" s="71" t="s">
        <v>76</v>
      </c>
      <c r="H10" s="71" t="s">
        <v>64</v>
      </c>
      <c r="I10" s="71">
        <v>20</v>
      </c>
      <c r="J10" s="74">
        <v>125721400</v>
      </c>
      <c r="K10" s="25" t="s">
        <v>11</v>
      </c>
      <c r="L10" s="38" t="s">
        <v>64</v>
      </c>
      <c r="M10" s="38" t="s">
        <v>75</v>
      </c>
    </row>
    <row r="11" spans="1:16" s="75" customFormat="1" ht="26.4" x14ac:dyDescent="0.25">
      <c r="A11" s="71">
        <v>3</v>
      </c>
      <c r="B11" s="76" t="s">
        <v>30</v>
      </c>
      <c r="C11" s="73" t="s">
        <v>82</v>
      </c>
      <c r="D11" s="77" t="s">
        <v>66</v>
      </c>
      <c r="E11" s="71" t="s">
        <v>80</v>
      </c>
      <c r="F11" s="71" t="s">
        <v>115</v>
      </c>
      <c r="G11" s="71" t="s">
        <v>77</v>
      </c>
      <c r="H11" s="71" t="s">
        <v>78</v>
      </c>
      <c r="I11" s="71">
        <v>5</v>
      </c>
      <c r="J11" s="74">
        <v>1303591100</v>
      </c>
      <c r="K11" s="25" t="s">
        <v>11</v>
      </c>
      <c r="L11" s="38" t="s">
        <v>64</v>
      </c>
      <c r="M11" s="38" t="s">
        <v>75</v>
      </c>
    </row>
    <row r="12" spans="1:16" s="75" customFormat="1" ht="16.5" customHeight="1" x14ac:dyDescent="0.25">
      <c r="A12" s="71"/>
      <c r="B12" s="39" t="s">
        <v>32</v>
      </c>
      <c r="C12" s="34"/>
      <c r="D12" s="35"/>
      <c r="E12" s="33"/>
      <c r="F12" s="33"/>
      <c r="G12" s="33"/>
      <c r="H12" s="33"/>
      <c r="I12" s="33"/>
      <c r="J12" s="36">
        <v>1611451900</v>
      </c>
      <c r="K12" s="37"/>
      <c r="L12" s="38"/>
      <c r="M12" s="38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6" s="3" customFormat="1" x14ac:dyDescent="0.25">
      <c r="B14" s="55" t="s">
        <v>23</v>
      </c>
      <c r="H14" s="289" t="s">
        <v>119</v>
      </c>
      <c r="I14" s="289"/>
      <c r="J14" s="289"/>
      <c r="K14" s="289"/>
      <c r="L14" s="289"/>
      <c r="M14" s="289"/>
    </row>
    <row r="15" spans="1:16" s="2" customFormat="1" x14ac:dyDescent="0.25">
      <c r="A15" s="56"/>
      <c r="B15" s="57"/>
      <c r="C15" s="56"/>
      <c r="D15" s="56"/>
      <c r="E15" s="56"/>
      <c r="F15" s="56"/>
      <c r="G15" s="56"/>
      <c r="H15" s="321" t="s">
        <v>83</v>
      </c>
      <c r="I15" s="321"/>
      <c r="J15" s="321"/>
      <c r="K15" s="321"/>
      <c r="L15" s="321"/>
      <c r="M15" s="321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</sheetData>
  <mergeCells count="18">
    <mergeCell ref="L8:M8"/>
    <mergeCell ref="F6:F7"/>
    <mergeCell ref="G6:I6"/>
    <mergeCell ref="J6:J7"/>
    <mergeCell ref="H14:M14"/>
    <mergeCell ref="H15:M15"/>
    <mergeCell ref="A1:C1"/>
    <mergeCell ref="A2:C2"/>
    <mergeCell ref="A3:C3"/>
    <mergeCell ref="A6:A7"/>
    <mergeCell ref="B6:B7"/>
    <mergeCell ref="C6:D6"/>
    <mergeCell ref="E6:E7"/>
    <mergeCell ref="K6:M6"/>
    <mergeCell ref="D1:M1"/>
    <mergeCell ref="D2:M2"/>
    <mergeCell ref="C8:D8"/>
    <mergeCell ref="G8:I8"/>
  </mergeCells>
  <phoneticPr fontId="0" type="noConversion"/>
  <pageMargins left="0" right="0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workbookViewId="0">
      <selection activeCell="I23" sqref="I23"/>
    </sheetView>
  </sheetViews>
  <sheetFormatPr defaultColWidth="9.21875" defaultRowHeight="13.2" x14ac:dyDescent="0.25"/>
  <cols>
    <col min="1" max="1" width="5.21875" style="4" customWidth="1"/>
    <col min="2" max="2" width="20.88671875" style="5" customWidth="1"/>
    <col min="3" max="3" width="16.21875" style="5" customWidth="1"/>
    <col min="4" max="4" width="23.21875" style="5" customWidth="1"/>
    <col min="5" max="5" width="7.33203125" style="4" customWidth="1"/>
    <col min="6" max="6" width="9" style="7" customWidth="1"/>
    <col min="7" max="7" width="7.5546875" style="4" customWidth="1"/>
    <col min="8" max="8" width="8.21875" style="4" customWidth="1"/>
    <col min="9" max="9" width="15.33203125" style="8" customWidth="1"/>
    <col min="10" max="10" width="33.6640625" style="4" customWidth="1"/>
    <col min="11" max="16384" width="9.21875" style="6"/>
  </cols>
  <sheetData>
    <row r="1" spans="1:14" s="56" customFormat="1" x14ac:dyDescent="0.25">
      <c r="A1" s="291" t="s">
        <v>33</v>
      </c>
      <c r="B1" s="291"/>
      <c r="C1" s="293" t="s">
        <v>86</v>
      </c>
      <c r="D1" s="293"/>
      <c r="E1" s="293"/>
      <c r="F1" s="293"/>
      <c r="G1" s="293"/>
      <c r="H1" s="293"/>
      <c r="I1" s="293"/>
      <c r="J1" s="293"/>
      <c r="K1" s="65"/>
      <c r="L1" s="65"/>
      <c r="M1" s="65"/>
      <c r="N1" s="65"/>
    </row>
    <row r="2" spans="1:14" s="2" customFormat="1" x14ac:dyDescent="0.25">
      <c r="A2" s="292" t="s">
        <v>67</v>
      </c>
      <c r="B2" s="292"/>
      <c r="C2" s="293" t="s">
        <v>87</v>
      </c>
      <c r="D2" s="293"/>
      <c r="E2" s="293"/>
      <c r="F2" s="293"/>
      <c r="G2" s="293"/>
      <c r="H2" s="293"/>
      <c r="I2" s="293"/>
      <c r="J2" s="293"/>
      <c r="K2" s="65"/>
      <c r="L2" s="65"/>
      <c r="M2" s="70"/>
      <c r="N2" s="70"/>
    </row>
    <row r="3" spans="1:14" s="2" customFormat="1" x14ac:dyDescent="0.25">
      <c r="A3" s="65" t="s">
        <v>0</v>
      </c>
      <c r="B3" s="65"/>
      <c r="C3" s="65"/>
      <c r="D3" s="65"/>
      <c r="E3" s="56"/>
      <c r="F3" s="56"/>
      <c r="G3" s="56"/>
      <c r="H3" s="56"/>
      <c r="I3" s="56"/>
      <c r="J3" s="59" t="s">
        <v>160</v>
      </c>
      <c r="K3" s="58"/>
    </row>
    <row r="4" spans="1:14" s="66" customFormat="1" x14ac:dyDescent="0.25"/>
    <row r="5" spans="1:14" s="53" customFormat="1" x14ac:dyDescent="0.25">
      <c r="A5" s="288" t="s">
        <v>1</v>
      </c>
      <c r="B5" s="288" t="s">
        <v>34</v>
      </c>
      <c r="C5" s="288" t="s">
        <v>106</v>
      </c>
      <c r="D5" s="288"/>
      <c r="E5" s="288"/>
      <c r="F5" s="320" t="s">
        <v>107</v>
      </c>
      <c r="G5" s="288" t="s">
        <v>51</v>
      </c>
      <c r="H5" s="288"/>
      <c r="I5" s="320" t="s">
        <v>108</v>
      </c>
      <c r="J5" s="320" t="s">
        <v>35</v>
      </c>
    </row>
    <row r="6" spans="1:14" s="53" customFormat="1" ht="26.4" x14ac:dyDescent="0.25">
      <c r="A6" s="288"/>
      <c r="B6" s="288"/>
      <c r="C6" s="14" t="s">
        <v>36</v>
      </c>
      <c r="D6" s="14" t="s">
        <v>37</v>
      </c>
      <c r="E6" s="13" t="s">
        <v>109</v>
      </c>
      <c r="F6" s="288"/>
      <c r="G6" s="14" t="s">
        <v>36</v>
      </c>
      <c r="H6" s="14" t="s">
        <v>37</v>
      </c>
      <c r="I6" s="288"/>
      <c r="J6" s="288"/>
    </row>
    <row r="7" spans="1:14" s="86" customFormat="1" ht="18" customHeight="1" x14ac:dyDescent="0.25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</row>
    <row r="8" spans="1:14" s="78" customFormat="1" ht="63" customHeight="1" x14ac:dyDescent="0.25">
      <c r="A8" s="25">
        <v>1</v>
      </c>
      <c r="B8" s="19" t="s">
        <v>40</v>
      </c>
      <c r="C8" s="19" t="s">
        <v>30</v>
      </c>
      <c r="D8" s="26" t="s">
        <v>9</v>
      </c>
      <c r="E8" s="10">
        <v>2</v>
      </c>
      <c r="F8" s="10" t="s">
        <v>41</v>
      </c>
      <c r="G8" s="27" t="s">
        <v>42</v>
      </c>
      <c r="H8" s="27" t="s">
        <v>43</v>
      </c>
      <c r="I8" s="116">
        <v>182139400</v>
      </c>
      <c r="J8" s="28" t="s">
        <v>44</v>
      </c>
    </row>
    <row r="9" spans="1:14" s="78" customFormat="1" ht="39.6" x14ac:dyDescent="0.25">
      <c r="A9" s="25">
        <v>2</v>
      </c>
      <c r="B9" s="19" t="s">
        <v>79</v>
      </c>
      <c r="C9" s="19" t="s">
        <v>30</v>
      </c>
      <c r="D9" s="20" t="s">
        <v>45</v>
      </c>
      <c r="E9" s="10">
        <v>9</v>
      </c>
      <c r="F9" s="10" t="s">
        <v>41</v>
      </c>
      <c r="G9" s="10" t="s">
        <v>46</v>
      </c>
      <c r="H9" s="10" t="s">
        <v>47</v>
      </c>
      <c r="I9" s="116">
        <v>125721400</v>
      </c>
      <c r="J9" s="28" t="s">
        <v>44</v>
      </c>
    </row>
    <row r="10" spans="1:14" s="79" customFormat="1" ht="18.75" customHeight="1" x14ac:dyDescent="0.25">
      <c r="A10" s="16">
        <v>3</v>
      </c>
      <c r="B10" s="15" t="s">
        <v>30</v>
      </c>
      <c r="C10" s="15" t="s">
        <v>113</v>
      </c>
      <c r="D10" s="19" t="s">
        <v>30</v>
      </c>
      <c r="E10" s="71" t="s">
        <v>80</v>
      </c>
      <c r="F10" s="80" t="s">
        <v>114</v>
      </c>
      <c r="G10" s="71" t="s">
        <v>77</v>
      </c>
      <c r="H10" s="71" t="s">
        <v>78</v>
      </c>
      <c r="I10" s="117">
        <v>1303591100</v>
      </c>
      <c r="J10" s="18" t="s">
        <v>81</v>
      </c>
    </row>
    <row r="11" spans="1:14" s="78" customFormat="1" ht="28.5" customHeight="1" x14ac:dyDescent="0.25">
      <c r="A11" s="25"/>
      <c r="B11" s="29" t="s">
        <v>48</v>
      </c>
      <c r="C11" s="30"/>
      <c r="D11" s="30"/>
      <c r="E11" s="31"/>
      <c r="F11" s="32"/>
      <c r="G11" s="31"/>
      <c r="H11" s="31"/>
      <c r="I11" s="118">
        <f>SUM(I8:I10)</f>
        <v>1611451900</v>
      </c>
      <c r="J11" s="25"/>
    </row>
    <row r="13" spans="1:14" s="3" customFormat="1" x14ac:dyDescent="0.25">
      <c r="B13" s="55" t="s">
        <v>23</v>
      </c>
      <c r="F13" s="289" t="s">
        <v>120</v>
      </c>
      <c r="G13" s="289"/>
      <c r="H13" s="289"/>
      <c r="I13" s="289"/>
      <c r="J13" s="289"/>
      <c r="K13" s="67"/>
      <c r="L13" s="67"/>
      <c r="M13" s="67"/>
    </row>
    <row r="14" spans="1:14" s="2" customFormat="1" x14ac:dyDescent="0.25">
      <c r="A14" s="56"/>
      <c r="B14" s="57"/>
      <c r="C14" s="56"/>
      <c r="D14" s="56"/>
      <c r="E14" s="56"/>
      <c r="F14" s="321" t="s">
        <v>83</v>
      </c>
      <c r="G14" s="321"/>
      <c r="H14" s="321"/>
      <c r="I14" s="321"/>
      <c r="J14" s="321"/>
      <c r="K14" s="68"/>
      <c r="L14" s="68"/>
      <c r="M14" s="68"/>
    </row>
  </sheetData>
  <mergeCells count="13">
    <mergeCell ref="F13:J13"/>
    <mergeCell ref="F14:J14"/>
    <mergeCell ref="G5:H5"/>
    <mergeCell ref="F5:F6"/>
    <mergeCell ref="A1:B1"/>
    <mergeCell ref="A2:B2"/>
    <mergeCell ref="A5:A6"/>
    <mergeCell ref="B5:B6"/>
    <mergeCell ref="C5:E5"/>
    <mergeCell ref="C1:J1"/>
    <mergeCell ref="C2:J2"/>
    <mergeCell ref="I5:I6"/>
    <mergeCell ref="J5:J6"/>
  </mergeCells>
  <phoneticPr fontId="0" type="noConversion"/>
  <pageMargins left="0" right="0" top="1" bottom="0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85" workbookViewId="0">
      <selection activeCell="G19" sqref="G19"/>
    </sheetView>
  </sheetViews>
  <sheetFormatPr defaultColWidth="9.21875" defaultRowHeight="13.2" x14ac:dyDescent="0.25"/>
  <cols>
    <col min="1" max="1" width="5.44140625" style="66" customWidth="1"/>
    <col min="2" max="2" width="34.77734375" style="66" customWidth="1"/>
    <col min="3" max="3" width="20.109375" style="66" customWidth="1"/>
    <col min="4" max="4" width="9.21875" style="66"/>
    <col min="5" max="5" width="9.44140625" style="66" customWidth="1"/>
    <col min="6" max="6" width="15" style="66" customWidth="1"/>
    <col min="7" max="7" width="8.109375" style="66" customWidth="1"/>
    <col min="8" max="8" width="11.88671875" style="66" customWidth="1"/>
    <col min="9" max="9" width="13.77734375" style="66" customWidth="1"/>
    <col min="10" max="10" width="14.33203125" style="66" customWidth="1"/>
    <col min="11" max="16384" width="9.21875" style="66"/>
  </cols>
  <sheetData>
    <row r="1" spans="1:14" s="56" customFormat="1" ht="33" customHeight="1" x14ac:dyDescent="0.25">
      <c r="A1" s="291" t="s">
        <v>33</v>
      </c>
      <c r="B1" s="291"/>
      <c r="C1" s="324" t="s">
        <v>122</v>
      </c>
      <c r="D1" s="324"/>
      <c r="E1" s="324"/>
      <c r="F1" s="324"/>
      <c r="G1" s="324"/>
      <c r="H1" s="324"/>
      <c r="I1" s="324"/>
      <c r="J1" s="324"/>
      <c r="K1" s="65"/>
      <c r="L1" s="65"/>
      <c r="M1" s="65"/>
      <c r="N1" s="65"/>
    </row>
    <row r="2" spans="1:14" s="2" customFormat="1" x14ac:dyDescent="0.25">
      <c r="A2" s="292" t="s">
        <v>67</v>
      </c>
      <c r="B2" s="292"/>
      <c r="C2" s="293" t="s">
        <v>118</v>
      </c>
      <c r="D2" s="293"/>
      <c r="E2" s="293"/>
      <c r="F2" s="293"/>
      <c r="G2" s="293"/>
      <c r="H2" s="293"/>
      <c r="I2" s="293"/>
      <c r="J2" s="293"/>
      <c r="K2" s="65"/>
      <c r="L2" s="65"/>
      <c r="M2" s="70"/>
      <c r="N2" s="70"/>
    </row>
    <row r="3" spans="1:14" s="2" customFormat="1" x14ac:dyDescent="0.25">
      <c r="A3" s="293" t="s">
        <v>0</v>
      </c>
      <c r="B3" s="293"/>
      <c r="C3" s="65"/>
      <c r="D3" s="65"/>
      <c r="E3" s="56"/>
      <c r="F3" s="56"/>
      <c r="G3" s="56"/>
      <c r="H3" s="56"/>
      <c r="I3" s="56"/>
      <c r="J3" s="59" t="s">
        <v>84</v>
      </c>
      <c r="K3" s="58"/>
    </row>
    <row r="4" spans="1:14" ht="13.5" customHeight="1" x14ac:dyDescent="0.25">
      <c r="E4" s="81"/>
    </row>
    <row r="5" spans="1:14" s="54" customFormat="1" x14ac:dyDescent="0.25">
      <c r="A5" s="288" t="s">
        <v>1</v>
      </c>
      <c r="B5" s="288" t="s">
        <v>49</v>
      </c>
      <c r="C5" s="288" t="s">
        <v>50</v>
      </c>
      <c r="D5" s="288" t="s">
        <v>51</v>
      </c>
      <c r="E5" s="288"/>
      <c r="F5" s="288" t="s">
        <v>52</v>
      </c>
      <c r="G5" s="288" t="s">
        <v>110</v>
      </c>
      <c r="H5" s="288"/>
      <c r="I5" s="288"/>
      <c r="J5" s="288" t="s">
        <v>35</v>
      </c>
    </row>
    <row r="6" spans="1:14" s="54" customFormat="1" x14ac:dyDescent="0.25">
      <c r="A6" s="288"/>
      <c r="B6" s="288"/>
      <c r="C6" s="288"/>
      <c r="D6" s="320" t="s">
        <v>6</v>
      </c>
      <c r="E6" s="320" t="s">
        <v>5</v>
      </c>
      <c r="F6" s="288"/>
      <c r="G6" s="320" t="s">
        <v>111</v>
      </c>
      <c r="H6" s="288" t="s">
        <v>112</v>
      </c>
      <c r="I6" s="288"/>
      <c r="J6" s="288"/>
    </row>
    <row r="7" spans="1:14" s="54" customFormat="1" x14ac:dyDescent="0.25">
      <c r="A7" s="288"/>
      <c r="B7" s="288"/>
      <c r="C7" s="288"/>
      <c r="D7" s="320"/>
      <c r="E7" s="320"/>
      <c r="F7" s="288"/>
      <c r="G7" s="288"/>
      <c r="H7" s="14" t="s">
        <v>53</v>
      </c>
      <c r="I7" s="14" t="s">
        <v>51</v>
      </c>
      <c r="J7" s="288"/>
    </row>
    <row r="8" spans="1:14" s="54" customFormat="1" ht="13.5" customHeight="1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</row>
    <row r="9" spans="1:14" s="79" customFormat="1" ht="45" customHeight="1" x14ac:dyDescent="0.25">
      <c r="A9" s="16">
        <v>1</v>
      </c>
      <c r="B9" s="15" t="s">
        <v>54</v>
      </c>
      <c r="C9" s="15" t="s">
        <v>55</v>
      </c>
      <c r="D9" s="16">
        <v>3</v>
      </c>
      <c r="E9" s="25" t="s">
        <v>11</v>
      </c>
      <c r="F9" s="87">
        <v>182139400</v>
      </c>
      <c r="G9" s="15"/>
      <c r="H9" s="17"/>
      <c r="I9" s="16" t="s">
        <v>56</v>
      </c>
      <c r="J9" s="326" t="s">
        <v>116</v>
      </c>
    </row>
    <row r="10" spans="1:14" s="79" customFormat="1" ht="50.25" customHeight="1" x14ac:dyDescent="0.25">
      <c r="A10" s="16">
        <v>2</v>
      </c>
      <c r="B10" s="19" t="s">
        <v>79</v>
      </c>
      <c r="C10" s="20" t="s">
        <v>45</v>
      </c>
      <c r="D10" s="16">
        <v>3</v>
      </c>
      <c r="E10" s="25" t="s">
        <v>11</v>
      </c>
      <c r="F10" s="87">
        <v>125721400</v>
      </c>
      <c r="G10" s="15"/>
      <c r="H10" s="17"/>
      <c r="I10" s="16" t="s">
        <v>57</v>
      </c>
      <c r="J10" s="327"/>
    </row>
    <row r="11" spans="1:14" s="79" customFormat="1" ht="39.6" x14ac:dyDescent="0.25">
      <c r="A11" s="16">
        <v>3</v>
      </c>
      <c r="B11" s="15" t="s">
        <v>30</v>
      </c>
      <c r="C11" s="15" t="s">
        <v>58</v>
      </c>
      <c r="D11" s="16">
        <v>3</v>
      </c>
      <c r="E11" s="25" t="s">
        <v>11</v>
      </c>
      <c r="F11" s="88">
        <v>1303591100</v>
      </c>
      <c r="G11" s="15"/>
      <c r="H11" s="21"/>
      <c r="I11" s="16" t="s">
        <v>59</v>
      </c>
      <c r="J11" s="18" t="s">
        <v>81</v>
      </c>
    </row>
    <row r="12" spans="1:14" s="79" customFormat="1" x14ac:dyDescent="0.25">
      <c r="A12" s="15"/>
      <c r="B12" s="22" t="s">
        <v>32</v>
      </c>
      <c r="C12" s="22"/>
      <c r="D12" s="22"/>
      <c r="E12" s="22"/>
      <c r="F12" s="89">
        <f>SUM(F9:F11)</f>
        <v>1611451900</v>
      </c>
      <c r="G12" s="23">
        <f>SUM(G9:G11)</f>
        <v>0</v>
      </c>
      <c r="H12" s="23">
        <f>SUM(H9:H11)</f>
        <v>0</v>
      </c>
      <c r="I12" s="15"/>
      <c r="J12" s="15"/>
    </row>
    <row r="13" spans="1:14" x14ac:dyDescent="0.25">
      <c r="F13" s="90"/>
    </row>
    <row r="14" spans="1:14" s="3" customFormat="1" x14ac:dyDescent="0.25">
      <c r="B14" s="55" t="s">
        <v>23</v>
      </c>
      <c r="F14" s="289" t="s">
        <v>119</v>
      </c>
      <c r="G14" s="289"/>
      <c r="H14" s="289"/>
      <c r="I14" s="289"/>
      <c r="J14" s="289"/>
      <c r="K14" s="67"/>
      <c r="L14" s="67"/>
      <c r="M14" s="67"/>
    </row>
    <row r="15" spans="1:14" s="2" customFormat="1" x14ac:dyDescent="0.25">
      <c r="B15" s="57"/>
      <c r="C15" s="56"/>
      <c r="D15" s="56"/>
      <c r="E15" s="56"/>
      <c r="F15" s="321" t="s">
        <v>83</v>
      </c>
      <c r="G15" s="321"/>
      <c r="H15" s="321"/>
      <c r="I15" s="321"/>
      <c r="J15" s="321"/>
      <c r="K15" s="68"/>
      <c r="L15" s="68"/>
      <c r="M15" s="68"/>
    </row>
    <row r="21" spans="8:8" x14ac:dyDescent="0.25">
      <c r="H21" s="66" t="s">
        <v>123</v>
      </c>
    </row>
  </sheetData>
  <mergeCells count="19">
    <mergeCell ref="C5:C7"/>
    <mergeCell ref="D5:E5"/>
    <mergeCell ref="C1:J1"/>
    <mergeCell ref="C2:J2"/>
    <mergeCell ref="F5:F7"/>
    <mergeCell ref="G5:I5"/>
    <mergeCell ref="J5:J7"/>
    <mergeCell ref="D6:D7"/>
    <mergeCell ref="A1:B1"/>
    <mergeCell ref="A2:B2"/>
    <mergeCell ref="A3:B3"/>
    <mergeCell ref="A5:A7"/>
    <mergeCell ref="B5:B7"/>
    <mergeCell ref="E6:E7"/>
    <mergeCell ref="G6:G7"/>
    <mergeCell ref="H6:I6"/>
    <mergeCell ref="F14:J14"/>
    <mergeCell ref="F15:J15"/>
    <mergeCell ref="J9:J10"/>
  </mergeCells>
  <phoneticPr fontId="0" type="noConversion"/>
  <pageMargins left="0.5" right="0.24" top="0.64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L29" sqref="L29"/>
    </sheetView>
  </sheetViews>
  <sheetFormatPr defaultColWidth="9.21875" defaultRowHeight="13.8" x14ac:dyDescent="0.25"/>
  <cols>
    <col min="1" max="1" width="5.21875" style="139" customWidth="1"/>
    <col min="2" max="2" width="12.77734375" style="139" customWidth="1"/>
    <col min="3" max="3" width="13.6640625" style="139" customWidth="1"/>
    <col min="4" max="4" width="34.6640625" style="139" customWidth="1"/>
    <col min="5" max="5" width="26.33203125" style="139" customWidth="1"/>
    <col min="6" max="6" width="23.109375" style="139" customWidth="1"/>
    <col min="7" max="7" width="13.6640625" style="139" customWidth="1"/>
    <col min="8" max="8" width="6.44140625" style="139" customWidth="1"/>
    <col min="9" max="9" width="5.88671875" style="139" customWidth="1"/>
    <col min="10" max="10" width="7" style="139" customWidth="1"/>
    <col min="11" max="11" width="7.5546875" style="159" customWidth="1"/>
    <col min="12" max="12" width="15.33203125" style="231" customWidth="1"/>
    <col min="13" max="13" width="14.44140625" style="139" customWidth="1"/>
    <col min="14" max="14" width="13.109375" style="139" customWidth="1"/>
    <col min="15" max="15" width="6.21875" style="139" customWidth="1"/>
    <col min="16" max="16384" width="9.21875" style="139"/>
  </cols>
  <sheetData>
    <row r="1" spans="1:15" x14ac:dyDescent="0.25">
      <c r="A1" s="139" t="s">
        <v>143</v>
      </c>
    </row>
    <row r="2" spans="1:15" x14ac:dyDescent="0.25">
      <c r="A2" s="139" t="s">
        <v>144</v>
      </c>
    </row>
    <row r="3" spans="1:15" x14ac:dyDescent="0.25">
      <c r="A3" s="139" t="s">
        <v>162</v>
      </c>
    </row>
    <row r="4" spans="1:15" x14ac:dyDescent="0.25">
      <c r="A4" s="329" t="s">
        <v>146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</row>
    <row r="5" spans="1:15" ht="24" customHeight="1" x14ac:dyDescent="0.25">
      <c r="A5" s="329" t="s">
        <v>194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</row>
    <row r="6" spans="1:15" x14ac:dyDescent="0.25">
      <c r="M6" s="139" t="s">
        <v>145</v>
      </c>
    </row>
    <row r="7" spans="1:15" x14ac:dyDescent="0.25">
      <c r="A7" s="330" t="s">
        <v>147</v>
      </c>
      <c r="B7" s="333" t="s">
        <v>148</v>
      </c>
      <c r="C7" s="334"/>
      <c r="D7" s="334"/>
      <c r="E7" s="335"/>
      <c r="F7" s="333" t="s">
        <v>60</v>
      </c>
      <c r="G7" s="334"/>
      <c r="H7" s="334"/>
      <c r="I7" s="334"/>
      <c r="J7" s="335"/>
      <c r="K7" s="336" t="s">
        <v>149</v>
      </c>
      <c r="L7" s="339" t="s">
        <v>132</v>
      </c>
      <c r="M7" s="333" t="s">
        <v>3</v>
      </c>
      <c r="N7" s="334"/>
      <c r="O7" s="335"/>
    </row>
    <row r="8" spans="1:15" x14ac:dyDescent="0.25">
      <c r="A8" s="331"/>
      <c r="B8" s="328" t="s">
        <v>150</v>
      </c>
      <c r="C8" s="328" t="s">
        <v>133</v>
      </c>
      <c r="D8" s="328" t="s">
        <v>151</v>
      </c>
      <c r="E8" s="328" t="s">
        <v>2</v>
      </c>
      <c r="F8" s="333" t="s">
        <v>152</v>
      </c>
      <c r="G8" s="335"/>
      <c r="H8" s="333" t="s">
        <v>61</v>
      </c>
      <c r="I8" s="334"/>
      <c r="J8" s="335"/>
      <c r="K8" s="337"/>
      <c r="L8" s="340"/>
      <c r="M8" s="141" t="s">
        <v>5</v>
      </c>
      <c r="N8" s="328" t="s">
        <v>62</v>
      </c>
      <c r="O8" s="328" t="s">
        <v>153</v>
      </c>
    </row>
    <row r="9" spans="1:15" ht="41.4" x14ac:dyDescent="0.25">
      <c r="A9" s="332"/>
      <c r="B9" s="328"/>
      <c r="C9" s="328"/>
      <c r="D9" s="328"/>
      <c r="E9" s="328"/>
      <c r="F9" s="140" t="s">
        <v>63</v>
      </c>
      <c r="G9" s="140" t="s">
        <v>154</v>
      </c>
      <c r="H9" s="140" t="s">
        <v>155</v>
      </c>
      <c r="I9" s="140" t="s">
        <v>156</v>
      </c>
      <c r="J9" s="140" t="s">
        <v>157</v>
      </c>
      <c r="K9" s="338"/>
      <c r="L9" s="341"/>
      <c r="M9" s="142"/>
      <c r="N9" s="328"/>
      <c r="O9" s="328"/>
    </row>
    <row r="10" spans="1:15" x14ac:dyDescent="0.25">
      <c r="A10" s="127">
        <v>1</v>
      </c>
      <c r="B10" s="127" t="s">
        <v>195</v>
      </c>
      <c r="C10" s="127" t="s">
        <v>195</v>
      </c>
      <c r="D10" s="127" t="s">
        <v>211</v>
      </c>
      <c r="E10" s="127" t="s">
        <v>195</v>
      </c>
      <c r="F10" s="140" t="s">
        <v>804</v>
      </c>
      <c r="G10" s="229" t="s">
        <v>805</v>
      </c>
      <c r="H10" s="140" t="s">
        <v>235</v>
      </c>
      <c r="I10" s="140"/>
      <c r="J10" s="140"/>
      <c r="K10" s="160">
        <v>98</v>
      </c>
      <c r="L10" s="230">
        <v>234900200</v>
      </c>
      <c r="M10" s="143" t="s">
        <v>226</v>
      </c>
      <c r="N10" s="127" t="s">
        <v>184</v>
      </c>
      <c r="O10" s="140" t="s">
        <v>75</v>
      </c>
    </row>
    <row r="11" spans="1:15" x14ac:dyDescent="0.25">
      <c r="A11" s="127">
        <v>2</v>
      </c>
      <c r="B11" s="127" t="s">
        <v>196</v>
      </c>
      <c r="C11" s="127" t="s">
        <v>196</v>
      </c>
      <c r="D11" s="127" t="s">
        <v>212</v>
      </c>
      <c r="E11" s="127" t="s">
        <v>196</v>
      </c>
      <c r="F11" s="140" t="s">
        <v>806</v>
      </c>
      <c r="G11" s="229" t="s">
        <v>807</v>
      </c>
      <c r="H11" s="140"/>
      <c r="I11" s="140" t="s">
        <v>235</v>
      </c>
      <c r="J11" s="140"/>
      <c r="K11" s="160">
        <v>208</v>
      </c>
      <c r="L11" s="230">
        <v>645478200</v>
      </c>
      <c r="M11" s="143" t="s">
        <v>226</v>
      </c>
      <c r="N11" s="127" t="s">
        <v>64</v>
      </c>
      <c r="O11" s="140"/>
    </row>
    <row r="12" spans="1:15" ht="39.75" customHeight="1" x14ac:dyDescent="0.25">
      <c r="A12" s="343">
        <v>3</v>
      </c>
      <c r="B12" s="343" t="s">
        <v>197</v>
      </c>
      <c r="C12" s="343" t="s">
        <v>197</v>
      </c>
      <c r="D12" s="127" t="s">
        <v>175</v>
      </c>
      <c r="E12" s="206" t="s">
        <v>808</v>
      </c>
      <c r="F12" s="315" t="s">
        <v>809</v>
      </c>
      <c r="G12" s="229" t="s">
        <v>810</v>
      </c>
      <c r="H12" s="140" t="s">
        <v>235</v>
      </c>
      <c r="I12" s="140"/>
      <c r="J12" s="140"/>
      <c r="K12" s="160">
        <v>55</v>
      </c>
      <c r="L12" s="230">
        <v>178000000</v>
      </c>
      <c r="M12" s="143" t="s">
        <v>227</v>
      </c>
      <c r="N12" s="127" t="s">
        <v>64</v>
      </c>
      <c r="O12" s="140" t="s">
        <v>185</v>
      </c>
    </row>
    <row r="13" spans="1:15" x14ac:dyDescent="0.25">
      <c r="A13" s="344"/>
      <c r="B13" s="344"/>
      <c r="C13" s="344"/>
      <c r="D13" s="126" t="s">
        <v>228</v>
      </c>
      <c r="E13" s="124" t="s">
        <v>811</v>
      </c>
      <c r="F13" s="317"/>
      <c r="G13" s="229" t="s">
        <v>812</v>
      </c>
      <c r="H13" s="140"/>
      <c r="I13" s="140"/>
      <c r="J13" s="140" t="s">
        <v>235</v>
      </c>
      <c r="K13" s="160">
        <v>74</v>
      </c>
      <c r="L13" s="230">
        <v>200566300</v>
      </c>
      <c r="M13" s="143" t="s">
        <v>227</v>
      </c>
      <c r="N13" s="139" t="s">
        <v>184</v>
      </c>
      <c r="O13" s="140" t="s">
        <v>75</v>
      </c>
    </row>
    <row r="14" spans="1:15" x14ac:dyDescent="0.25">
      <c r="A14" s="127">
        <v>4</v>
      </c>
      <c r="B14" s="127" t="s">
        <v>198</v>
      </c>
      <c r="C14" s="127" t="s">
        <v>198</v>
      </c>
      <c r="D14" s="127" t="s">
        <v>213</v>
      </c>
      <c r="E14" s="127" t="s">
        <v>198</v>
      </c>
      <c r="F14" s="140" t="s">
        <v>813</v>
      </c>
      <c r="G14" s="229" t="s">
        <v>814</v>
      </c>
      <c r="H14" s="140"/>
      <c r="I14" s="140"/>
      <c r="J14" s="140" t="s">
        <v>235</v>
      </c>
      <c r="K14" s="160">
        <v>34</v>
      </c>
      <c r="L14" s="230">
        <v>81973800</v>
      </c>
      <c r="M14" s="143" t="s">
        <v>179</v>
      </c>
      <c r="N14" s="127" t="s">
        <v>184</v>
      </c>
      <c r="O14" s="140" t="s">
        <v>75</v>
      </c>
    </row>
    <row r="15" spans="1:15" x14ac:dyDescent="0.25">
      <c r="A15" s="127">
        <v>5</v>
      </c>
      <c r="B15" s="127" t="s">
        <v>199</v>
      </c>
      <c r="C15" s="127" t="s">
        <v>199</v>
      </c>
      <c r="D15" s="127" t="s">
        <v>214</v>
      </c>
      <c r="E15" s="127" t="s">
        <v>199</v>
      </c>
      <c r="F15" s="140" t="s">
        <v>815</v>
      </c>
      <c r="G15" s="229" t="s">
        <v>816</v>
      </c>
      <c r="H15" s="140"/>
      <c r="I15" s="140"/>
      <c r="J15" s="140" t="s">
        <v>235</v>
      </c>
      <c r="K15" s="160">
        <v>46</v>
      </c>
      <c r="L15" s="230">
        <v>120246000</v>
      </c>
      <c r="M15" s="143" t="s">
        <v>226</v>
      </c>
      <c r="N15" s="127" t="s">
        <v>64</v>
      </c>
      <c r="O15" s="140" t="s">
        <v>75</v>
      </c>
    </row>
    <row r="16" spans="1:15" ht="27.6" x14ac:dyDescent="0.25">
      <c r="A16" s="343">
        <v>6</v>
      </c>
      <c r="B16" s="343" t="s">
        <v>229</v>
      </c>
      <c r="C16" s="343" t="s">
        <v>229</v>
      </c>
      <c r="D16" s="127" t="s">
        <v>230</v>
      </c>
      <c r="E16" s="140" t="s">
        <v>817</v>
      </c>
      <c r="F16" s="315" t="s">
        <v>818</v>
      </c>
      <c r="G16" s="229" t="s">
        <v>819</v>
      </c>
      <c r="H16" s="140" t="s">
        <v>235</v>
      </c>
      <c r="I16" s="140"/>
      <c r="J16" s="140"/>
      <c r="K16" s="160">
        <v>34</v>
      </c>
      <c r="L16" s="230">
        <v>83000000</v>
      </c>
      <c r="M16" s="143" t="s">
        <v>227</v>
      </c>
      <c r="N16" s="127" t="s">
        <v>64</v>
      </c>
      <c r="O16" s="140" t="s">
        <v>185</v>
      </c>
    </row>
    <row r="17" spans="1:15" ht="27.6" x14ac:dyDescent="0.25">
      <c r="A17" s="344"/>
      <c r="B17" s="344"/>
      <c r="C17" s="344"/>
      <c r="D17" s="128" t="s">
        <v>231</v>
      </c>
      <c r="E17" s="140" t="s">
        <v>820</v>
      </c>
      <c r="F17" s="317"/>
      <c r="G17" s="229" t="s">
        <v>821</v>
      </c>
      <c r="H17" s="140" t="s">
        <v>235</v>
      </c>
      <c r="I17" s="140"/>
      <c r="J17" s="140"/>
      <c r="K17" s="160">
        <v>34</v>
      </c>
      <c r="L17" s="230">
        <v>82000000</v>
      </c>
      <c r="M17" s="143" t="s">
        <v>227</v>
      </c>
      <c r="N17" s="139" t="s">
        <v>184</v>
      </c>
      <c r="O17" s="140" t="s">
        <v>75</v>
      </c>
    </row>
    <row r="18" spans="1:15" x14ac:dyDescent="0.25">
      <c r="A18" s="127">
        <v>7</v>
      </c>
      <c r="B18" s="127" t="s">
        <v>200</v>
      </c>
      <c r="C18" s="127" t="s">
        <v>200</v>
      </c>
      <c r="D18" s="127" t="s">
        <v>215</v>
      </c>
      <c r="E18" s="127" t="s">
        <v>200</v>
      </c>
      <c r="F18" s="140" t="s">
        <v>822</v>
      </c>
      <c r="G18" s="229" t="s">
        <v>823</v>
      </c>
      <c r="H18" s="140"/>
      <c r="I18" s="140" t="s">
        <v>235</v>
      </c>
      <c r="J18" s="140"/>
      <c r="K18" s="160">
        <v>258</v>
      </c>
      <c r="L18" s="230">
        <v>865226900</v>
      </c>
      <c r="M18" s="143" t="s">
        <v>179</v>
      </c>
      <c r="N18" s="127" t="s">
        <v>64</v>
      </c>
      <c r="O18" s="140" t="s">
        <v>75</v>
      </c>
    </row>
    <row r="19" spans="1:15" x14ac:dyDescent="0.25">
      <c r="A19" s="127">
        <v>8</v>
      </c>
      <c r="B19" s="127" t="s">
        <v>201</v>
      </c>
      <c r="C19" s="127" t="s">
        <v>201</v>
      </c>
      <c r="D19" s="127" t="s">
        <v>216</v>
      </c>
      <c r="E19" s="127" t="s">
        <v>201</v>
      </c>
      <c r="F19" s="140" t="s">
        <v>824</v>
      </c>
      <c r="G19" s="229" t="s">
        <v>825</v>
      </c>
      <c r="H19" s="140"/>
      <c r="I19" s="140" t="s">
        <v>235</v>
      </c>
      <c r="J19" s="140"/>
      <c r="K19" s="160">
        <v>139</v>
      </c>
      <c r="L19" s="230">
        <v>408920700</v>
      </c>
      <c r="M19" s="143" t="s">
        <v>179</v>
      </c>
      <c r="N19" s="127" t="s">
        <v>184</v>
      </c>
      <c r="O19" s="140" t="s">
        <v>75</v>
      </c>
    </row>
    <row r="20" spans="1:15" x14ac:dyDescent="0.25">
      <c r="A20" s="127">
        <v>9</v>
      </c>
      <c r="B20" s="127" t="s">
        <v>202</v>
      </c>
      <c r="C20" s="127" t="s">
        <v>202</v>
      </c>
      <c r="D20" s="127" t="s">
        <v>217</v>
      </c>
      <c r="E20" s="127" t="s">
        <v>202</v>
      </c>
      <c r="F20" s="140" t="s">
        <v>804</v>
      </c>
      <c r="G20" s="229" t="s">
        <v>805</v>
      </c>
      <c r="H20" s="140" t="s">
        <v>235</v>
      </c>
      <c r="I20" s="140"/>
      <c r="J20" s="140"/>
      <c r="K20" s="160">
        <v>520</v>
      </c>
      <c r="L20" s="230">
        <v>1647974800</v>
      </c>
      <c r="M20" s="143" t="s">
        <v>180</v>
      </c>
      <c r="N20" s="127" t="s">
        <v>64</v>
      </c>
      <c r="O20" s="140" t="s">
        <v>75</v>
      </c>
    </row>
    <row r="21" spans="1:15" x14ac:dyDescent="0.25">
      <c r="A21" s="127">
        <v>10</v>
      </c>
      <c r="B21" s="127" t="s">
        <v>203</v>
      </c>
      <c r="C21" s="127" t="s">
        <v>203</v>
      </c>
      <c r="D21" s="127" t="s">
        <v>218</v>
      </c>
      <c r="E21" s="127" t="s">
        <v>203</v>
      </c>
      <c r="F21" s="140" t="s">
        <v>826</v>
      </c>
      <c r="G21" s="229" t="s">
        <v>827</v>
      </c>
      <c r="H21" s="140" t="s">
        <v>235</v>
      </c>
      <c r="I21" s="140"/>
      <c r="J21" s="140"/>
      <c r="K21" s="160">
        <v>789</v>
      </c>
      <c r="L21" s="230">
        <v>3224221100</v>
      </c>
      <c r="M21" s="143" t="s">
        <v>180</v>
      </c>
      <c r="N21" s="127" t="s">
        <v>64</v>
      </c>
      <c r="O21" s="140" t="s">
        <v>75</v>
      </c>
    </row>
    <row r="22" spans="1:15" x14ac:dyDescent="0.25">
      <c r="A22" s="127">
        <v>11</v>
      </c>
      <c r="B22" s="127" t="s">
        <v>204</v>
      </c>
      <c r="C22" s="127" t="s">
        <v>204</v>
      </c>
      <c r="D22" s="127" t="s">
        <v>219</v>
      </c>
      <c r="E22" s="127" t="s">
        <v>204</v>
      </c>
      <c r="F22" s="140" t="s">
        <v>828</v>
      </c>
      <c r="G22" s="229" t="s">
        <v>829</v>
      </c>
      <c r="H22" s="140" t="s">
        <v>235</v>
      </c>
      <c r="I22" s="140"/>
      <c r="J22" s="140"/>
      <c r="K22" s="160">
        <v>188</v>
      </c>
      <c r="L22" s="230">
        <v>599582000</v>
      </c>
      <c r="M22" s="143" t="s">
        <v>180</v>
      </c>
      <c r="N22" s="127" t="s">
        <v>64</v>
      </c>
      <c r="O22" s="140" t="s">
        <v>75</v>
      </c>
    </row>
    <row r="23" spans="1:15" x14ac:dyDescent="0.25">
      <c r="A23" s="127">
        <v>12</v>
      </c>
      <c r="B23" s="127" t="s">
        <v>205</v>
      </c>
      <c r="C23" s="127" t="s">
        <v>205</v>
      </c>
      <c r="D23" s="127" t="s">
        <v>220</v>
      </c>
      <c r="E23" s="127" t="s">
        <v>205</v>
      </c>
      <c r="F23" s="140" t="s">
        <v>830</v>
      </c>
      <c r="G23" s="229" t="s">
        <v>831</v>
      </c>
      <c r="H23" s="140"/>
      <c r="I23" s="140" t="s">
        <v>235</v>
      </c>
      <c r="J23" s="140"/>
      <c r="K23" s="160">
        <v>90</v>
      </c>
      <c r="L23" s="230">
        <v>283192400</v>
      </c>
      <c r="M23" s="143" t="s">
        <v>181</v>
      </c>
      <c r="N23" s="127" t="s">
        <v>184</v>
      </c>
      <c r="O23" s="140" t="s">
        <v>75</v>
      </c>
    </row>
    <row r="24" spans="1:15" x14ac:dyDescent="0.25">
      <c r="A24" s="127">
        <v>13</v>
      </c>
      <c r="B24" s="127" t="s">
        <v>206</v>
      </c>
      <c r="C24" s="127" t="s">
        <v>206</v>
      </c>
      <c r="D24" s="127" t="s">
        <v>221</v>
      </c>
      <c r="E24" s="127" t="s">
        <v>206</v>
      </c>
      <c r="F24" s="140" t="s">
        <v>832</v>
      </c>
      <c r="G24" s="229" t="s">
        <v>833</v>
      </c>
      <c r="H24" s="140"/>
      <c r="I24" s="140" t="s">
        <v>235</v>
      </c>
      <c r="J24" s="140"/>
      <c r="K24" s="160">
        <v>673</v>
      </c>
      <c r="L24" s="230">
        <v>2676286800</v>
      </c>
      <c r="M24" s="143" t="s">
        <v>181</v>
      </c>
      <c r="N24" s="127" t="s">
        <v>64</v>
      </c>
      <c r="O24" s="140" t="s">
        <v>75</v>
      </c>
    </row>
    <row r="25" spans="1:15" x14ac:dyDescent="0.25">
      <c r="A25" s="127">
        <v>14</v>
      </c>
      <c r="B25" s="127" t="s">
        <v>207</v>
      </c>
      <c r="C25" s="127" t="s">
        <v>207</v>
      </c>
      <c r="D25" s="127" t="s">
        <v>222</v>
      </c>
      <c r="E25" s="127" t="s">
        <v>207</v>
      </c>
      <c r="F25" s="140" t="s">
        <v>832</v>
      </c>
      <c r="G25" s="229" t="s">
        <v>833</v>
      </c>
      <c r="H25" s="140"/>
      <c r="I25" s="140" t="s">
        <v>235</v>
      </c>
      <c r="J25" s="140"/>
      <c r="K25" s="160">
        <v>222</v>
      </c>
      <c r="L25" s="230">
        <v>689086600</v>
      </c>
      <c r="M25" s="143" t="s">
        <v>226</v>
      </c>
      <c r="N25" s="127" t="s">
        <v>184</v>
      </c>
      <c r="O25" s="140" t="s">
        <v>75</v>
      </c>
    </row>
    <row r="26" spans="1:15" x14ac:dyDescent="0.25">
      <c r="A26" s="127">
        <v>15</v>
      </c>
      <c r="B26" s="127" t="s">
        <v>208</v>
      </c>
      <c r="C26" s="127" t="s">
        <v>208</v>
      </c>
      <c r="D26" s="127" t="s">
        <v>223</v>
      </c>
      <c r="E26" s="127" t="s">
        <v>208</v>
      </c>
      <c r="F26" s="140" t="s">
        <v>834</v>
      </c>
      <c r="G26" s="229" t="s">
        <v>835</v>
      </c>
      <c r="H26" s="140"/>
      <c r="I26" s="140"/>
      <c r="J26" s="140" t="s">
        <v>235</v>
      </c>
      <c r="K26" s="160">
        <v>140</v>
      </c>
      <c r="L26" s="230">
        <v>447533800</v>
      </c>
      <c r="M26" s="143" t="s">
        <v>227</v>
      </c>
      <c r="N26" s="127" t="s">
        <v>73</v>
      </c>
      <c r="O26" s="140" t="s">
        <v>185</v>
      </c>
    </row>
    <row r="27" spans="1:15" x14ac:dyDescent="0.25">
      <c r="A27" s="127">
        <v>16</v>
      </c>
      <c r="B27" s="127" t="s">
        <v>209</v>
      </c>
      <c r="C27" s="127" t="s">
        <v>209</v>
      </c>
      <c r="D27" s="127" t="s">
        <v>224</v>
      </c>
      <c r="E27" s="127" t="s">
        <v>209</v>
      </c>
      <c r="F27" s="140" t="s">
        <v>836</v>
      </c>
      <c r="G27" s="229" t="s">
        <v>837</v>
      </c>
      <c r="H27" s="140" t="s">
        <v>235</v>
      </c>
      <c r="I27" s="140"/>
      <c r="J27" s="140"/>
      <c r="K27" s="160">
        <v>323</v>
      </c>
      <c r="L27" s="230">
        <v>1046338300</v>
      </c>
      <c r="M27" s="143" t="s">
        <v>179</v>
      </c>
      <c r="N27" s="127" t="s">
        <v>184</v>
      </c>
      <c r="O27" s="140" t="s">
        <v>75</v>
      </c>
    </row>
    <row r="28" spans="1:15" ht="21" customHeight="1" x14ac:dyDescent="0.25">
      <c r="A28" s="127">
        <v>17</v>
      </c>
      <c r="B28" s="127" t="s">
        <v>210</v>
      </c>
      <c r="C28" s="127" t="s">
        <v>210</v>
      </c>
      <c r="D28" s="127" t="s">
        <v>225</v>
      </c>
      <c r="E28" s="127" t="s">
        <v>210</v>
      </c>
      <c r="F28" s="140" t="s">
        <v>838</v>
      </c>
      <c r="G28" s="229" t="s">
        <v>839</v>
      </c>
      <c r="H28" s="140"/>
      <c r="I28" s="140"/>
      <c r="J28" s="140" t="s">
        <v>235</v>
      </c>
      <c r="K28" s="160">
        <v>503</v>
      </c>
      <c r="L28" s="230">
        <v>1752955800</v>
      </c>
      <c r="M28" s="143" t="s">
        <v>226</v>
      </c>
      <c r="N28" s="127" t="s">
        <v>64</v>
      </c>
      <c r="O28" s="140" t="s">
        <v>75</v>
      </c>
    </row>
    <row r="29" spans="1:15" ht="22.5" customHeight="1" x14ac:dyDescent="0.25">
      <c r="A29" s="140"/>
      <c r="B29" s="144" t="s">
        <v>22</v>
      </c>
      <c r="C29" s="144"/>
      <c r="D29" s="144"/>
      <c r="E29" s="144"/>
      <c r="F29" s="144"/>
      <c r="G29" s="144"/>
      <c r="H29" s="144"/>
      <c r="I29" s="144"/>
      <c r="J29" s="144"/>
      <c r="K29" s="161">
        <f>SUM(K10:K28)</f>
        <v>4428</v>
      </c>
      <c r="L29" s="161">
        <f>SUM(L10:L28)</f>
        <v>15267483700</v>
      </c>
      <c r="M29" s="144"/>
      <c r="N29" s="144"/>
      <c r="O29" s="144"/>
    </row>
    <row r="31" spans="1:15" x14ac:dyDescent="0.25">
      <c r="B31" s="145" t="s">
        <v>139</v>
      </c>
      <c r="D31" s="146"/>
      <c r="J31" s="147" t="s">
        <v>232</v>
      </c>
    </row>
    <row r="32" spans="1:15" x14ac:dyDescent="0.25">
      <c r="J32" s="342" t="s">
        <v>141</v>
      </c>
      <c r="K32" s="342"/>
      <c r="L32" s="342"/>
    </row>
  </sheetData>
  <mergeCells count="25">
    <mergeCell ref="J32:L32"/>
    <mergeCell ref="A12:A13"/>
    <mergeCell ref="B12:B13"/>
    <mergeCell ref="C12:C13"/>
    <mergeCell ref="A16:A17"/>
    <mergeCell ref="B16:B17"/>
    <mergeCell ref="C16:C17"/>
    <mergeCell ref="F12:F13"/>
    <mergeCell ref="F16:F17"/>
    <mergeCell ref="O8:O9"/>
    <mergeCell ref="A4:O4"/>
    <mergeCell ref="A5:O5"/>
    <mergeCell ref="A7:A9"/>
    <mergeCell ref="B7:E7"/>
    <mergeCell ref="F7:J7"/>
    <mergeCell ref="K7:K9"/>
    <mergeCell ref="L7:L9"/>
    <mergeCell ref="M7:O7"/>
    <mergeCell ref="B8:B9"/>
    <mergeCell ref="C8:C9"/>
    <mergeCell ref="D8:D9"/>
    <mergeCell ref="E8:E9"/>
    <mergeCell ref="F8:G8"/>
    <mergeCell ref="H8:J8"/>
    <mergeCell ref="N8:N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K1" sqref="K1:L65536"/>
    </sheetView>
  </sheetViews>
  <sheetFormatPr defaultColWidth="9.21875" defaultRowHeight="13.8" x14ac:dyDescent="0.25"/>
  <cols>
    <col min="1" max="1" width="5.21875" style="139" customWidth="1"/>
    <col min="2" max="2" width="16.33203125" style="139" customWidth="1"/>
    <col min="3" max="3" width="12.6640625" style="139" customWidth="1"/>
    <col min="4" max="4" width="34.6640625" style="139" customWidth="1"/>
    <col min="5" max="5" width="15.6640625" style="139" customWidth="1"/>
    <col min="6" max="6" width="16.88671875" style="139" customWidth="1"/>
    <col min="7" max="7" width="13.6640625" style="139" customWidth="1"/>
    <col min="8" max="8" width="6.44140625" style="139" customWidth="1"/>
    <col min="9" max="9" width="5.88671875" style="139" customWidth="1"/>
    <col min="10" max="10" width="7" style="139" customWidth="1"/>
    <col min="11" max="11" width="7.5546875" style="279" customWidth="1"/>
    <col min="12" max="12" width="16.44140625" style="279" bestFit="1" customWidth="1"/>
    <col min="13" max="13" width="14.44140625" style="139" customWidth="1"/>
    <col min="14" max="14" width="13.109375" style="139" customWidth="1"/>
    <col min="15" max="15" width="6.21875" style="139" customWidth="1"/>
    <col min="16" max="16384" width="9.21875" style="139"/>
  </cols>
  <sheetData>
    <row r="1" spans="1:15" x14ac:dyDescent="0.25">
      <c r="A1" s="139" t="s">
        <v>143</v>
      </c>
    </row>
    <row r="2" spans="1:15" x14ac:dyDescent="0.25">
      <c r="A2" s="139" t="s">
        <v>144</v>
      </c>
    </row>
    <row r="3" spans="1:15" x14ac:dyDescent="0.25">
      <c r="A3" s="139" t="s">
        <v>162</v>
      </c>
    </row>
    <row r="4" spans="1:15" x14ac:dyDescent="0.25">
      <c r="A4" s="311" t="s">
        <v>146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5" ht="24" customHeight="1" x14ac:dyDescent="0.25">
      <c r="A5" s="311" t="s">
        <v>258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</row>
    <row r="6" spans="1:15" x14ac:dyDescent="0.25">
      <c r="M6" s="139" t="s">
        <v>145</v>
      </c>
    </row>
    <row r="7" spans="1:15" x14ac:dyDescent="0.25">
      <c r="A7" s="330" t="s">
        <v>147</v>
      </c>
      <c r="B7" s="333" t="s">
        <v>148</v>
      </c>
      <c r="C7" s="334"/>
      <c r="D7" s="334"/>
      <c r="E7" s="335"/>
      <c r="F7" s="333" t="s">
        <v>60</v>
      </c>
      <c r="G7" s="334"/>
      <c r="H7" s="334"/>
      <c r="I7" s="334"/>
      <c r="J7" s="335"/>
      <c r="K7" s="345" t="s">
        <v>149</v>
      </c>
      <c r="L7" s="345" t="s">
        <v>132</v>
      </c>
      <c r="M7" s="333" t="s">
        <v>3</v>
      </c>
      <c r="N7" s="334"/>
      <c r="O7" s="335"/>
    </row>
    <row r="8" spans="1:15" x14ac:dyDescent="0.25">
      <c r="A8" s="331"/>
      <c r="B8" s="328" t="s">
        <v>150</v>
      </c>
      <c r="C8" s="328" t="s">
        <v>133</v>
      </c>
      <c r="D8" s="328" t="s">
        <v>151</v>
      </c>
      <c r="E8" s="328" t="s">
        <v>2</v>
      </c>
      <c r="F8" s="333" t="s">
        <v>152</v>
      </c>
      <c r="G8" s="335"/>
      <c r="H8" s="333" t="s">
        <v>61</v>
      </c>
      <c r="I8" s="334"/>
      <c r="J8" s="335"/>
      <c r="K8" s="346"/>
      <c r="L8" s="346"/>
      <c r="M8" s="141" t="s">
        <v>5</v>
      </c>
      <c r="N8" s="328" t="s">
        <v>62</v>
      </c>
      <c r="O8" s="328" t="s">
        <v>153</v>
      </c>
    </row>
    <row r="9" spans="1:15" ht="41.4" x14ac:dyDescent="0.25">
      <c r="A9" s="332"/>
      <c r="B9" s="328"/>
      <c r="C9" s="328"/>
      <c r="D9" s="328"/>
      <c r="E9" s="328"/>
      <c r="F9" s="140" t="s">
        <v>63</v>
      </c>
      <c r="G9" s="140" t="s">
        <v>154</v>
      </c>
      <c r="H9" s="140" t="s">
        <v>155</v>
      </c>
      <c r="I9" s="140" t="s">
        <v>156</v>
      </c>
      <c r="J9" s="140" t="s">
        <v>157</v>
      </c>
      <c r="K9" s="347"/>
      <c r="L9" s="347"/>
      <c r="M9" s="142"/>
      <c r="N9" s="328"/>
      <c r="O9" s="328"/>
    </row>
    <row r="10" spans="1:15" ht="69" x14ac:dyDescent="0.25">
      <c r="A10" s="149">
        <v>1</v>
      </c>
      <c r="B10" s="150" t="s">
        <v>259</v>
      </c>
      <c r="C10" s="150" t="s">
        <v>259</v>
      </c>
      <c r="D10" s="152" t="s">
        <v>272</v>
      </c>
      <c r="E10" s="150" t="s">
        <v>259</v>
      </c>
      <c r="F10" s="140" t="s">
        <v>755</v>
      </c>
      <c r="G10" s="140">
        <v>914782260</v>
      </c>
      <c r="H10" s="140" t="s">
        <v>235</v>
      </c>
      <c r="I10" s="140"/>
      <c r="J10" s="140"/>
      <c r="K10" s="280">
        <v>311</v>
      </c>
      <c r="L10" s="281">
        <v>1459642200</v>
      </c>
      <c r="M10" s="155" t="s">
        <v>283</v>
      </c>
      <c r="N10" s="156" t="s">
        <v>73</v>
      </c>
      <c r="O10" s="140" t="s">
        <v>290</v>
      </c>
    </row>
    <row r="11" spans="1:15" ht="55.2" x14ac:dyDescent="0.25">
      <c r="A11" s="149">
        <v>2</v>
      </c>
      <c r="B11" s="150" t="s">
        <v>260</v>
      </c>
      <c r="C11" s="150" t="s">
        <v>260</v>
      </c>
      <c r="D11" s="152" t="s">
        <v>273</v>
      </c>
      <c r="E11" s="150" t="s">
        <v>260</v>
      </c>
      <c r="F11" s="140" t="s">
        <v>756</v>
      </c>
      <c r="G11" s="140">
        <v>917471415</v>
      </c>
      <c r="H11" s="140" t="s">
        <v>235</v>
      </c>
      <c r="I11" s="140"/>
      <c r="J11" s="140"/>
      <c r="K11" s="280">
        <v>78</v>
      </c>
      <c r="L11" s="281">
        <v>289634600</v>
      </c>
      <c r="M11" s="155" t="s">
        <v>283</v>
      </c>
      <c r="N11" s="156" t="s">
        <v>73</v>
      </c>
      <c r="O11" s="140" t="s">
        <v>290</v>
      </c>
    </row>
    <row r="12" spans="1:15" ht="69" x14ac:dyDescent="0.25">
      <c r="A12" s="149">
        <v>3</v>
      </c>
      <c r="B12" s="150" t="s">
        <v>261</v>
      </c>
      <c r="C12" s="150" t="s">
        <v>261</v>
      </c>
      <c r="D12" s="153" t="s">
        <v>274</v>
      </c>
      <c r="E12" s="150" t="s">
        <v>261</v>
      </c>
      <c r="F12" s="140" t="s">
        <v>757</v>
      </c>
      <c r="G12" s="140">
        <v>774597593</v>
      </c>
      <c r="H12" s="140" t="s">
        <v>235</v>
      </c>
      <c r="I12" s="140"/>
      <c r="J12" s="140"/>
      <c r="K12" s="280">
        <v>314</v>
      </c>
      <c r="L12" s="281">
        <v>1150001500</v>
      </c>
      <c r="M12" s="205" t="s">
        <v>284</v>
      </c>
      <c r="N12" s="157" t="s">
        <v>184</v>
      </c>
      <c r="O12" s="140" t="s">
        <v>75</v>
      </c>
    </row>
    <row r="13" spans="1:15" ht="41.4" x14ac:dyDescent="0.25">
      <c r="A13" s="149">
        <v>4</v>
      </c>
      <c r="B13" s="150" t="s">
        <v>262</v>
      </c>
      <c r="C13" s="150" t="s">
        <v>262</v>
      </c>
      <c r="D13" s="152" t="s">
        <v>275</v>
      </c>
      <c r="E13" s="150" t="s">
        <v>262</v>
      </c>
      <c r="F13" s="140" t="s">
        <v>758</v>
      </c>
      <c r="G13" s="140">
        <v>932424094</v>
      </c>
      <c r="H13" s="140" t="s">
        <v>235</v>
      </c>
      <c r="I13" s="140"/>
      <c r="J13" s="140"/>
      <c r="K13" s="280">
        <v>33</v>
      </c>
      <c r="L13" s="281">
        <v>114935000</v>
      </c>
      <c r="M13" s="155" t="s">
        <v>285</v>
      </c>
      <c r="N13" s="156" t="s">
        <v>73</v>
      </c>
      <c r="O13" s="140" t="s">
        <v>185</v>
      </c>
    </row>
    <row r="14" spans="1:15" ht="69" x14ac:dyDescent="0.25">
      <c r="A14" s="149">
        <v>5</v>
      </c>
      <c r="B14" s="150" t="s">
        <v>263</v>
      </c>
      <c r="C14" s="150" t="s">
        <v>263</v>
      </c>
      <c r="D14" s="152" t="s">
        <v>276</v>
      </c>
      <c r="E14" s="150" t="s">
        <v>263</v>
      </c>
      <c r="F14" s="140" t="s">
        <v>759</v>
      </c>
      <c r="G14" s="140">
        <v>914116610</v>
      </c>
      <c r="H14" s="140" t="s">
        <v>235</v>
      </c>
      <c r="I14" s="140"/>
      <c r="J14" s="140"/>
      <c r="K14" s="280">
        <v>525</v>
      </c>
      <c r="L14" s="281">
        <v>2387933400</v>
      </c>
      <c r="M14" s="155" t="s">
        <v>284</v>
      </c>
      <c r="N14" s="157" t="s">
        <v>184</v>
      </c>
      <c r="O14" s="140" t="s">
        <v>75</v>
      </c>
    </row>
    <row r="15" spans="1:15" ht="55.2" x14ac:dyDescent="0.25">
      <c r="A15" s="149">
        <v>6</v>
      </c>
      <c r="B15" s="150" t="s">
        <v>264</v>
      </c>
      <c r="C15" s="150" t="s">
        <v>264</v>
      </c>
      <c r="D15" s="152" t="s">
        <v>272</v>
      </c>
      <c r="E15" s="150" t="s">
        <v>264</v>
      </c>
      <c r="F15" s="140" t="s">
        <v>760</v>
      </c>
      <c r="G15" s="140">
        <v>917555010</v>
      </c>
      <c r="H15" s="140" t="s">
        <v>235</v>
      </c>
      <c r="I15" s="140"/>
      <c r="J15" s="140"/>
      <c r="K15" s="280">
        <v>422</v>
      </c>
      <c r="L15" s="281">
        <v>1765185800</v>
      </c>
      <c r="M15" s="155" t="s">
        <v>286</v>
      </c>
      <c r="N15" s="156" t="s">
        <v>73</v>
      </c>
      <c r="O15" s="140" t="s">
        <v>290</v>
      </c>
    </row>
    <row r="16" spans="1:15" ht="55.2" x14ac:dyDescent="0.25">
      <c r="A16" s="149">
        <v>7</v>
      </c>
      <c r="B16" s="150" t="s">
        <v>265</v>
      </c>
      <c r="C16" s="150" t="s">
        <v>265</v>
      </c>
      <c r="D16" s="152" t="s">
        <v>277</v>
      </c>
      <c r="E16" s="150" t="s">
        <v>265</v>
      </c>
      <c r="F16" s="140" t="s">
        <v>761</v>
      </c>
      <c r="G16" s="140">
        <v>916060183</v>
      </c>
      <c r="H16" s="140" t="s">
        <v>235</v>
      </c>
      <c r="I16" s="140"/>
      <c r="J16" s="140"/>
      <c r="K16" s="280">
        <v>51</v>
      </c>
      <c r="L16" s="281">
        <v>193568000</v>
      </c>
      <c r="M16" s="155" t="s">
        <v>286</v>
      </c>
      <c r="N16" s="156" t="s">
        <v>73</v>
      </c>
      <c r="O16" s="140" t="s">
        <v>185</v>
      </c>
    </row>
    <row r="17" spans="1:15" ht="69" x14ac:dyDescent="0.25">
      <c r="A17" s="149">
        <v>8</v>
      </c>
      <c r="B17" s="150" t="s">
        <v>266</v>
      </c>
      <c r="C17" s="150" t="s">
        <v>266</v>
      </c>
      <c r="D17" s="152" t="s">
        <v>272</v>
      </c>
      <c r="E17" s="150" t="s">
        <v>266</v>
      </c>
      <c r="F17" s="140" t="s">
        <v>762</v>
      </c>
      <c r="G17" s="140">
        <v>914782260</v>
      </c>
      <c r="H17" s="140" t="s">
        <v>235</v>
      </c>
      <c r="I17" s="140"/>
      <c r="J17" s="140"/>
      <c r="K17" s="280">
        <v>305</v>
      </c>
      <c r="L17" s="281">
        <v>1346647400</v>
      </c>
      <c r="M17" s="155" t="s">
        <v>287</v>
      </c>
      <c r="N17" s="158" t="s">
        <v>184</v>
      </c>
      <c r="O17" s="140" t="s">
        <v>75</v>
      </c>
    </row>
    <row r="18" spans="1:15" ht="55.2" x14ac:dyDescent="0.25">
      <c r="A18" s="149">
        <v>9</v>
      </c>
      <c r="B18" s="150" t="s">
        <v>267</v>
      </c>
      <c r="C18" s="150" t="s">
        <v>267</v>
      </c>
      <c r="D18" s="152" t="s">
        <v>278</v>
      </c>
      <c r="E18" s="150" t="s">
        <v>267</v>
      </c>
      <c r="F18" s="140" t="s">
        <v>763</v>
      </c>
      <c r="G18" s="140">
        <v>906450470</v>
      </c>
      <c r="H18" s="140" t="s">
        <v>235</v>
      </c>
      <c r="I18" s="140"/>
      <c r="J18" s="140"/>
      <c r="K18" s="280">
        <v>167</v>
      </c>
      <c r="L18" s="281">
        <v>656896900</v>
      </c>
      <c r="M18" s="155" t="s">
        <v>287</v>
      </c>
      <c r="N18" s="158" t="s">
        <v>184</v>
      </c>
      <c r="O18" s="140" t="s">
        <v>75</v>
      </c>
    </row>
    <row r="19" spans="1:15" ht="96.6" x14ac:dyDescent="0.25">
      <c r="A19" s="149">
        <v>10</v>
      </c>
      <c r="B19" s="150" t="s">
        <v>268</v>
      </c>
      <c r="C19" s="150" t="s">
        <v>268</v>
      </c>
      <c r="D19" s="152" t="s">
        <v>279</v>
      </c>
      <c r="E19" s="150" t="s">
        <v>268</v>
      </c>
      <c r="F19" s="140" t="s">
        <v>764</v>
      </c>
      <c r="G19" s="140">
        <v>938284115</v>
      </c>
      <c r="H19" s="140" t="s">
        <v>235</v>
      </c>
      <c r="I19" s="140"/>
      <c r="J19" s="140"/>
      <c r="K19" s="280">
        <v>266</v>
      </c>
      <c r="L19" s="281">
        <v>924734700</v>
      </c>
      <c r="M19" s="155" t="s">
        <v>285</v>
      </c>
      <c r="N19" s="156" t="s">
        <v>73</v>
      </c>
      <c r="O19" s="140" t="s">
        <v>185</v>
      </c>
    </row>
    <row r="20" spans="1:15" ht="124.2" x14ac:dyDescent="0.25">
      <c r="A20" s="149">
        <v>11</v>
      </c>
      <c r="B20" s="151" t="s">
        <v>269</v>
      </c>
      <c r="C20" s="151" t="s">
        <v>269</v>
      </c>
      <c r="D20" s="152" t="s">
        <v>280</v>
      </c>
      <c r="E20" s="151" t="s">
        <v>269</v>
      </c>
      <c r="F20" s="140" t="s">
        <v>765</v>
      </c>
      <c r="G20" s="140">
        <v>905848257</v>
      </c>
      <c r="H20" s="140" t="s">
        <v>235</v>
      </c>
      <c r="I20" s="140"/>
      <c r="J20" s="140"/>
      <c r="K20" s="280">
        <v>385</v>
      </c>
      <c r="L20" s="281">
        <v>1627196500</v>
      </c>
      <c r="M20" s="155" t="s">
        <v>288</v>
      </c>
      <c r="N20" s="156" t="s">
        <v>73</v>
      </c>
      <c r="O20" s="140" t="s">
        <v>185</v>
      </c>
    </row>
    <row r="21" spans="1:15" x14ac:dyDescent="0.25">
      <c r="A21" s="149">
        <v>12</v>
      </c>
      <c r="B21" s="150" t="s">
        <v>270</v>
      </c>
      <c r="C21" s="150" t="s">
        <v>270</v>
      </c>
      <c r="D21" s="152" t="s">
        <v>281</v>
      </c>
      <c r="E21" s="150" t="s">
        <v>270</v>
      </c>
      <c r="F21" s="140" t="s">
        <v>766</v>
      </c>
      <c r="G21" s="140">
        <v>824305921</v>
      </c>
      <c r="H21" s="140"/>
      <c r="I21" s="140" t="s">
        <v>235</v>
      </c>
      <c r="J21" s="140"/>
      <c r="K21" s="280">
        <v>20</v>
      </c>
      <c r="L21" s="281">
        <v>55450200</v>
      </c>
      <c r="M21" s="155" t="s">
        <v>289</v>
      </c>
      <c r="N21" s="156" t="s">
        <v>73</v>
      </c>
      <c r="O21" s="140" t="s">
        <v>185</v>
      </c>
    </row>
    <row r="22" spans="1:15" ht="27.6" x14ac:dyDescent="0.25">
      <c r="A22" s="203">
        <v>13</v>
      </c>
      <c r="B22" s="204" t="s">
        <v>767</v>
      </c>
      <c r="C22" s="204" t="s">
        <v>768</v>
      </c>
      <c r="D22" s="152" t="s">
        <v>282</v>
      </c>
      <c r="E22" s="204" t="s">
        <v>769</v>
      </c>
      <c r="F22" s="140" t="s">
        <v>770</v>
      </c>
      <c r="G22" s="140">
        <v>917695485</v>
      </c>
      <c r="H22" s="140" t="s">
        <v>235</v>
      </c>
      <c r="I22" s="140"/>
      <c r="J22" s="140"/>
      <c r="K22" s="280">
        <v>38</v>
      </c>
      <c r="L22" s="281">
        <v>135531700</v>
      </c>
      <c r="M22" s="205" t="s">
        <v>183</v>
      </c>
      <c r="N22" s="156" t="s">
        <v>73</v>
      </c>
      <c r="O22" s="140" t="s">
        <v>771</v>
      </c>
    </row>
    <row r="23" spans="1:15" ht="22.5" customHeight="1" x14ac:dyDescent="0.25">
      <c r="A23" s="140"/>
      <c r="B23" s="144" t="s">
        <v>22</v>
      </c>
      <c r="C23" s="144"/>
      <c r="D23" s="154"/>
      <c r="E23" s="144"/>
      <c r="F23" s="144"/>
      <c r="G23" s="144"/>
      <c r="H23" s="144"/>
      <c r="I23" s="144"/>
      <c r="J23" s="144"/>
      <c r="K23" s="282">
        <f>SUM(K10:K22)</f>
        <v>2915</v>
      </c>
      <c r="L23" s="282">
        <f>SUM(L10:L22)</f>
        <v>12107357900</v>
      </c>
      <c r="M23" s="144"/>
      <c r="N23" s="144"/>
      <c r="O23" s="144"/>
    </row>
    <row r="25" spans="1:15" x14ac:dyDescent="0.25">
      <c r="B25" s="145" t="s">
        <v>139</v>
      </c>
      <c r="D25" s="146"/>
      <c r="J25" s="147" t="s">
        <v>271</v>
      </c>
    </row>
    <row r="26" spans="1:15" x14ac:dyDescent="0.25">
      <c r="J26" s="319" t="s">
        <v>141</v>
      </c>
      <c r="K26" s="319"/>
      <c r="L26" s="319"/>
    </row>
  </sheetData>
  <mergeCells count="17">
    <mergeCell ref="A4:O4"/>
    <mergeCell ref="A5:O5"/>
    <mergeCell ref="A7:A9"/>
    <mergeCell ref="B7:E7"/>
    <mergeCell ref="F7:J7"/>
    <mergeCell ref="F8:G8"/>
    <mergeCell ref="J26:L26"/>
    <mergeCell ref="K7:K9"/>
    <mergeCell ref="B8:B9"/>
    <mergeCell ref="M7:O7"/>
    <mergeCell ref="D8:D9"/>
    <mergeCell ref="E8:E9"/>
    <mergeCell ref="L7:L9"/>
    <mergeCell ref="H8:J8"/>
    <mergeCell ref="C8:C9"/>
    <mergeCell ref="N8:N9"/>
    <mergeCell ref="O8:O9"/>
  </mergeCells>
  <pageMargins left="0.7" right="0.7" top="0.75" bottom="0.75" header="0.3" footer="0.3"/>
  <pageSetup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BHXH -01</vt:lpstr>
      <vt:lpstr>BHXH-02</vt:lpstr>
      <vt:lpstr>BHXH-03</vt:lpstr>
      <vt:lpstr>QS</vt:lpstr>
      <vt:lpstr>BHXH-05</vt:lpstr>
      <vt:lpstr>BHXH-06</vt:lpstr>
      <vt:lpstr>BHXH-07</vt:lpstr>
      <vt:lpstr>NT</vt:lpstr>
      <vt:lpstr>HA</vt:lpstr>
      <vt:lpstr>ĐG</vt:lpstr>
      <vt:lpstr>TP</vt:lpstr>
      <vt:lpstr>TK</vt:lpstr>
      <vt:lpstr>NS</vt:lpstr>
      <vt:lpstr>NG</vt:lpstr>
      <vt:lpstr>HĐ</vt:lpstr>
      <vt:lpstr>DX</vt:lpstr>
      <vt:lpstr>ĐB</vt:lpstr>
      <vt:lpstr>PS</vt:lpstr>
      <vt:lpstr>TG</vt:lpstr>
      <vt:lpstr>ĐL</vt:lpstr>
      <vt:lpstr>PN</vt:lpstr>
      <vt:lpstr>NTM</vt:lpstr>
      <vt:lpstr>TB</vt:lpstr>
      <vt:lpstr>BTM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Tung Doan</dc:creator>
  <cp:lastModifiedBy>Windows User</cp:lastModifiedBy>
  <cp:lastPrinted>2013-05-11T06:01:47Z</cp:lastPrinted>
  <dcterms:created xsi:type="dcterms:W3CDTF">1996-10-14T23:33:28Z</dcterms:created>
  <dcterms:modified xsi:type="dcterms:W3CDTF">2019-04-09T07:16:45Z</dcterms:modified>
</cp:coreProperties>
</file>